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AF64478-8ADF-4638-A158-47B99E02C849}" xr6:coauthVersionLast="45" xr6:coauthVersionMax="45" xr10:uidLastSave="{00000000-0000-0000-0000-000000000000}"/>
  <bookViews>
    <workbookView xWindow="-120" yWindow="-120" windowWidth="24240" windowHeight="13140" xr2:uid="{00000000-000D-0000-FFFF-FFFF00000000}"/>
  </bookViews>
  <sheets>
    <sheet name="Data File Instructions" sheetId="2" r:id="rId1"/>
    <sheet name="Disclosure Timeframes" sheetId="3" r:id="rId2"/>
    <sheet name="Guide" sheetId="4" r:id="rId3"/>
    <sheet name="NCC_AggregatedDataFile_2021_Q1" sheetId="1" r:id="rId4"/>
    <sheet name="NCC_DataFile_4_3_2021_Q1" sheetId="5" r:id="rId5"/>
    <sheet name="NCC_DataFile_4_4a_2021_Q1" sheetId="22" r:id="rId6"/>
    <sheet name="NCC_DataFile_4_4b_2021_Q1" sheetId="6" r:id="rId7"/>
    <sheet name="NCC_DataFile_6_1_2021_Q1" sheetId="7" r:id="rId8"/>
    <sheet name="NCC_DataFile_6.2_2021_Q1" sheetId="8" r:id="rId9"/>
    <sheet name="NCC_DataFile_7_1_2021_Q1" sheetId="9" r:id="rId10"/>
    <sheet name="NCC_DataFile_7_3_2021_Q1" sheetId="10" r:id="rId11"/>
    <sheet name="NCC_DataFile_7_3a_2020_Q4" sheetId="11" r:id="rId12"/>
    <sheet name="NCC_DataFile_7_3b_2021_Q1" sheetId="12" r:id="rId13"/>
    <sheet name="NCC_DataFile_16_2_2021_Q1" sheetId="13" r:id="rId14"/>
    <sheet name="NCC_DataFile_16_3_2021_Q1" sheetId="14" r:id="rId15"/>
    <sheet name="NCC_DataFile_17_3_2021_Q1" sheetId="15" r:id="rId16"/>
    <sheet name="NCC_DataFile_18_2_2021_Q1" sheetId="16" r:id="rId17"/>
    <sheet name="NCC_DataFile_20a_2021_Q1" sheetId="17" r:id="rId18"/>
    <sheet name="NCC_DataFile_20b_2021_Q1" sheetId="18" r:id="rId19"/>
    <sheet name="NCC_DataFile_23_2021_Q1" sheetId="19" r:id="rId20"/>
    <sheet name="NCC_DataFile_23_3_2021_Q1"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E8" i="1" l="1"/>
  <c r="I7" i="1" l="1"/>
</calcChain>
</file>

<file path=xl/sharedStrings.xml><?xml version="1.0" encoding="utf-8"?>
<sst xmlns="http://schemas.openxmlformats.org/spreadsheetml/2006/main" count="2829" uniqueCount="689">
  <si>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</si>
  <si>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</si>
  <si>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</si>
  <si>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</si>
  <si>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</si>
  <si>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</si>
  <si>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</si>
  <si>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</si>
  <si>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</si>
  <si>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</si>
  <si>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</si>
  <si>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</si>
  <si>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</si>
  <si>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</si>
  <si>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</si>
  <si>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</si>
  <si>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</si>
  <si>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</si>
  <si>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</si>
  <si>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</si>
  <si>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</si>
  <si>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</si>
  <si>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</si>
  <si>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</si>
  <si>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</si>
  <si>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</si>
  <si>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</si>
  <si>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</si>
  <si>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</si>
  <si>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</si>
  <si>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</si>
  <si>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</si>
  <si>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</si>
  <si>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</si>
  <si>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</si>
  <si>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</si>
  <si>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</si>
  <si>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</si>
  <si>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</si>
  <si>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</si>
  <si>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</si>
  <si>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</si>
  <si>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</si>
  <si>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</si>
  <si>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</si>
  <si>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</si>
  <si>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</si>
  <si>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</si>
  <si>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</si>
  <si>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</si>
  <si>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</si>
  <si>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</si>
  <si>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</si>
  <si>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</si>
  <si>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</si>
  <si>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</si>
  <si>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</si>
  <si>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</si>
  <si>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</si>
  <si>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</si>
  <si>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</si>
  <si>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</si>
  <si>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</si>
  <si>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</si>
  <si>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</si>
  <si>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</si>
  <si>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</si>
  <si>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</si>
  <si>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</si>
  <si>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</si>
  <si>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</si>
  <si>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</si>
  <si>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</si>
  <si>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</si>
  <si>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</si>
  <si>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</si>
  <si>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</si>
  <si>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</si>
  <si>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</si>
  <si>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</si>
  <si>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</si>
  <si>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</si>
  <si>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</si>
  <si>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</si>
  <si>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</si>
  <si>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</si>
  <si>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</si>
  <si>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</si>
  <si>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</si>
  <si>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</si>
  <si>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</si>
  <si>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</si>
  <si>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</si>
  <si>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</si>
  <si>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</si>
  <si>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</si>
  <si>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</si>
  <si>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</si>
  <si>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</si>
  <si>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</si>
  <si>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</si>
  <si>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</si>
  <si>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</si>
  <si>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</si>
  <si>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</si>
  <si>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</si>
  <si>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</si>
  <si>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</si>
  <si>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</si>
  <si>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</si>
  <si>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</si>
  <si>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</si>
  <si>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</si>
  <si>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</si>
  <si>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</si>
  <si>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</si>
  <si>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</si>
  <si>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</si>
  <si>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</si>
  <si>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</si>
  <si>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</si>
  <si>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</si>
  <si>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</si>
  <si>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</si>
  <si>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</si>
  <si>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</si>
  <si>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</si>
  <si>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</si>
  <si>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</si>
  <si>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</si>
  <si>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</si>
  <si>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</si>
  <si>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</si>
  <si>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</si>
  <si>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</si>
  <si>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</si>
  <si>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</si>
  <si>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</si>
  <si>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</si>
  <si>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</si>
  <si>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</si>
  <si>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</si>
  <si>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</si>
  <si>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</si>
  <si>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</si>
  <si>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</si>
  <si>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</si>
  <si>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</si>
  <si>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</si>
  <si>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</si>
  <si>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</si>
  <si>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</si>
  <si>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</si>
  <si>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</si>
  <si>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</si>
  <si>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</si>
  <si>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</si>
  <si>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</si>
  <si>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</si>
  <si>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</si>
  <si>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</si>
  <si>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</si>
  <si>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</si>
  <si>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</si>
  <si>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</si>
  <si>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</si>
  <si>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</si>
  <si>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</si>
  <si>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</si>
  <si>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</si>
  <si>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</si>
  <si>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</si>
  <si>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</si>
  <si>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</si>
  <si>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</si>
  <si>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</si>
  <si>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</si>
  <si>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</si>
  <si>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</si>
  <si>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</si>
  <si>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</si>
  <si>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</si>
  <si>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</si>
  <si>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</si>
  <si>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</si>
  <si>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</si>
  <si>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</si>
  <si>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</si>
  <si>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</si>
  <si>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</si>
  <si>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</si>
  <si>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</si>
  <si>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</si>
  <si>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</si>
  <si>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</si>
  <si>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</si>
  <si>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</si>
  <si>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</si>
  <si>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</si>
  <si>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</si>
  <si>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</si>
  <si>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</si>
  <si>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</si>
  <si>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</si>
  <si>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</si>
  <si>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</si>
  <si>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</si>
  <si>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</si>
  <si>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</si>
  <si>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</si>
  <si>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</si>
  <si>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</si>
  <si>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</si>
  <si>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</si>
  <si>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</si>
  <si>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</si>
  <si>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</si>
  <si>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</si>
  <si>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</si>
  <si>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</si>
  <si>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</si>
  <si>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</si>
  <si>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</si>
  <si>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</si>
  <si>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</si>
  <si>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</si>
  <si>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</si>
  <si>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</si>
  <si>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</si>
  <si>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</si>
  <si>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</si>
  <si>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</si>
  <si>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</si>
  <si>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</si>
  <si>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</si>
  <si>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</si>
  <si>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</si>
  <si>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</si>
  <si>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</si>
  <si>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</si>
  <si>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</si>
  <si>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</si>
  <si>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</si>
  <si>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</si>
  <si>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</si>
  <si>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</si>
  <si>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</si>
  <si>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</si>
  <si>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</si>
  <si>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</si>
  <si>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</si>
  <si>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</si>
  <si>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</si>
  <si>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</si>
  <si>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</si>
  <si>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</si>
  <si>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</si>
  <si>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</si>
  <si>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</si>
  <si>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</si>
  <si>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</si>
  <si>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</si>
  <si>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</si>
  <si>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</si>
  <si>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</si>
  <si>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</si>
  <si>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</si>
  <si>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</si>
  <si>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</si>
  <si>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</si>
  <si>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</si>
  <si>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</si>
  <si>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</si>
  <si>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</si>
  <si>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</si>
  <si>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</si>
  <si>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</si>
  <si>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</si>
  <si>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</si>
  <si>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</si>
  <si>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</si>
  <si>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</si>
  <si>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</si>
  <si>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</si>
  <si>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</si>
  <si>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</si>
  <si>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</si>
  <si>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</si>
  <si>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</si>
  <si>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</si>
  <si>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</si>
  <si>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</si>
  <si>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</si>
  <si>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</si>
  <si>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</si>
  <si>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</si>
  <si>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</si>
  <si>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</si>
  <si>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</si>
  <si>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</si>
  <si>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</si>
  <si>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</si>
  <si>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</si>
  <si>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</si>
  <si>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</si>
  <si>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</si>
  <si>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</si>
  <si>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</si>
  <si>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</si>
  <si>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</si>
  <si>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</si>
  <si>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</si>
  <si>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</si>
  <si>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</si>
  <si>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</si>
  <si>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</si>
  <si>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</si>
  <si>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</si>
  <si>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</si>
  <si>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</si>
  <si>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</si>
  <si>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</si>
  <si>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</si>
  <si>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</si>
  <si>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</si>
  <si>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</si>
  <si>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</si>
  <si>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</si>
  <si>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</si>
  <si>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</si>
  <si>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</si>
  <si>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</si>
  <si>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</si>
  <si>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</si>
  <si>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</si>
  <si>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</si>
  <si>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</si>
  <si>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</si>
  <si>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</si>
  <si>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</si>
  <si>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</si>
  <si>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</si>
  <si>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</si>
  <si>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</si>
  <si>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</si>
  <si>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</si>
  <si>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</si>
  <si>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</si>
  <si>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</si>
  <si>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</si>
  <si>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</si>
  <si>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</si>
  <si>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</si>
  <si>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</si>
  <si>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</si>
  <si>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</si>
  <si>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</si>
  <si>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</si>
  <si>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</si>
  <si>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</si>
  <si>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</si>
  <si>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</si>
  <si>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</si>
  <si>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</si>
  <si>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</si>
  <si>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</si>
  <si>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</si>
  <si>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</si>
  <si>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</si>
  <si>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</si>
  <si>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</si>
  <si>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</si>
  <si>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</si>
  <si>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</si>
  <si>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</si>
  <si>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</si>
  <si>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</si>
  <si>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</si>
  <si>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</si>
  <si>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</si>
  <si>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</si>
  <si>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</si>
  <si>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</si>
  <si>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</si>
  <si>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</si>
  <si>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</si>
  <si>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</si>
  <si>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</si>
  <si>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</si>
  <si>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</si>
  <si>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</si>
  <si>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</si>
  <si>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</si>
  <si>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</si>
  <si>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</si>
  <si>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</si>
  <si>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</si>
  <si>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</si>
  <si>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</si>
  <si>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</si>
  <si>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</si>
  <si>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</si>
  <si>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</si>
  <si>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</si>
  <si>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</si>
  <si>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</si>
  <si>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</si>
  <si>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</si>
  <si>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</si>
  <si>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</si>
  <si>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</si>
  <si>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</si>
  <si>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</si>
  <si>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</si>
  <si>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</si>
  <si>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</si>
  <si>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</si>
  <si>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</si>
  <si>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</si>
  <si>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</si>
  <si>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</si>
  <si>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</si>
  <si>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</si>
  <si>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</si>
  <si>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</si>
  <si>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</si>
  <si>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</si>
  <si>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</si>
  <si>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</si>
  <si>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</si>
  <si>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</si>
  <si>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</si>
  <si>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</si>
  <si>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</si>
  <si>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</si>
  <si>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</si>
  <si>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</si>
  <si>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</si>
  <si>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</si>
  <si>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</si>
  <si>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</si>
  <si>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</si>
  <si>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</si>
  <si>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</si>
  <si>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</si>
  <si>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</si>
  <si>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</si>
  <si>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</si>
  <si>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</si>
  <si>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</si>
  <si>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</si>
  <si>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</si>
  <si>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</si>
  <si>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</si>
  <si>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</si>
  <si>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</si>
  <si>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</si>
  <si>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</si>
  <si>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</si>
  <si>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</si>
  <si>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</si>
  <si>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</si>
  <si>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</si>
  <si>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</si>
  <si>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</si>
  <si>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</si>
  <si>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</si>
  <si>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</si>
  <si>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</si>
  <si>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</si>
  <si>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</si>
  <si>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</si>
  <si>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</si>
  <si>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</si>
  <si>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</si>
  <si>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</si>
  <si>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</si>
  <si>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</si>
  <si>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</si>
  <si>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</si>
  <si>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</si>
  <si>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</si>
  <si>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</si>
  <si>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</si>
  <si>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</si>
  <si>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</si>
  <si>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</si>
  <si>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</si>
  <si>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</si>
  <si>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</si>
  <si>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</si>
  <si>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</si>
  <si>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</si>
  <si>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</si>
  <si>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</si>
  <si>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</si>
  <si>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</si>
  <si>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</si>
  <si>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</si>
  <si>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</si>
  <si>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</si>
  <si>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</si>
  <si>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</si>
  <si>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</si>
  <si>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</si>
  <si>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</si>
  <si>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</si>
  <si>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</si>
  <si>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</si>
  <si>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</si>
  <si>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</si>
  <si>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</si>
  <si>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</si>
  <si>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</si>
  <si>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</si>
  <si>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</si>
  <si>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</si>
  <si>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</si>
  <si>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</si>
  <si>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</si>
  <si>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</si>
  <si>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</si>
  <si>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</si>
  <si>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</si>
  <si>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</si>
  <si>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</si>
  <si>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</si>
  <si>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</si>
  <si>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</si>
  <si>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</si>
  <si>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</si>
  <si>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</si>
  <si>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</si>
  <si>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</si>
  <si>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</si>
  <si>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</si>
  <si>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</si>
  <si>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</si>
  <si>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</si>
  <si>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</si>
  <si>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</si>
  <si>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</si>
  <si>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</si>
  <si>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</si>
  <si>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</si>
  <si>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</si>
  <si>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</si>
  <si>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</si>
  <si>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</si>
  <si>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</si>
  <si>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</si>
  <si>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</si>
  <si>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</si>
  <si>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</si>
  <si>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</si>
  <si>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</si>
  <si>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</si>
  <si>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</si>
  <si>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</si>
  <si>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</si>
  <si>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</si>
  <si>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</si>
  <si>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</si>
  <si>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</si>
  <si>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</si>
  <si>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</si>
  <si>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</si>
  <si>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</si>
  <si>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</si>
  <si>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</si>
  <si>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</si>
  <si>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</si>
  <si>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</si>
  <si>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</si>
  <si>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</si>
  <si>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</si>
  <si>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</si>
  <si>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</si>
  <si>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</si>
  <si>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</si>
  <si>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</si>
  <si>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</si>
  <si>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</si>
  <si>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</si>
  <si>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</si>
  <si>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</si>
  <si>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</si>
  <si>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</si>
  <si>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</si>
  <si>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</si>
  <si>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</si>
  <si>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</si>
  <si>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</si>
  <si>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</si>
  <si>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</si>
  <si>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</si>
  <si>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</si>
  <si>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</si>
  <si>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</si>
  <si>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</si>
  <si>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</si>
  <si>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</si>
  <si>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</si>
  <si>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</si>
  <si>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</si>
  <si>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</si>
  <si>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</si>
  <si>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</si>
  <si>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</si>
  <si>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</si>
  <si>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</si>
  <si>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</si>
  <si>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</si>
  <si>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</si>
  <si>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</si>
  <si>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</si>
  <si>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</si>
  <si>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</si>
  <si>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</si>
  <si>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</si>
  <si>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</si>
  <si>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</si>
  <si>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</si>
  <si>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</si>
  <si>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</si>
  <si>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</si>
  <si>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</si>
  <si>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</si>
  <si>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</si>
  <si>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</si>
  <si>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</si>
  <si>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</si>
  <si>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</si>
  <si>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</si>
  <si>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</si>
  <si>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</si>
  <si>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</si>
  <si>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</si>
  <si>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</si>
  <si>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</si>
  <si>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</si>
  <si>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</si>
  <si>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</si>
  <si>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</si>
  <si>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</si>
  <si>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</si>
  <si>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</si>
  <si>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</si>
  <si>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</si>
  <si>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</si>
  <si>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</si>
  <si>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</si>
  <si>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</si>
  <si>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</si>
  <si>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</si>
  <si>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</si>
  <si>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</si>
  <si>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</si>
  <si>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</si>
  <si>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</si>
  <si>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</si>
  <si>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</si>
  <si>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</si>
  <si>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</si>
  <si>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</si>
  <si>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</si>
  <si>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</si>
  <si>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</si>
  <si>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</si>
  <si>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</si>
  <si>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</si>
  <si>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</si>
  <si>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</si>
  <si>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</si>
  <si>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</si>
  <si>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</si>
  <si>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</si>
  <si>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</si>
  <si>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</si>
  <si>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</si>
  <si>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</si>
  <si>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</si>
  <si>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</si>
  <si>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The sum indicated in 4.1.1. is split across the markets, however total sum of NCC’s SiG is 10.1 bn RUB, incl. 3 bn RUB not allocated among markets.</t>
  </si>
  <si>
    <t xml:space="preserve">Within the previous year there were no incidents that affected key clearing systems. </t>
  </si>
  <si>
    <t>within 20 min</t>
  </si>
  <si>
    <t>NCC_DataFile_1_2021_Q1.xlsx</t>
  </si>
  <si>
    <t>Peak</t>
  </si>
  <si>
    <t>Mean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</si>
</sst>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5" fillId="0" borderId="0" applyFont="0" applyFill="0" applyBorder="0" applyAlignment="0" applyProtection="0"/>
    <xf numFmtId="0" fontId="17" fillId="0" borderId="0"/>
    <xf numFmtId="0" fontId="18" fillId="0" borderId="0"/>
    <xf numFmtId="168" fontId="5" fillId="0" borderId="0" applyFont="0" applyFill="0" applyBorder="0" applyAlignment="0" applyProtection="0"/>
    <xf numFmtId="0" fontId="35" fillId="0" borderId="0" applyNumberFormat="0" applyFill="0" applyBorder="0" applyAlignment="0" applyProtection="0">
      <alignment vertical="top"/>
      <protection locked="0"/>
    </xf>
    <xf numFmtId="164" fontId="5" fillId="0" borderId="0" applyFont="0" applyFill="0" applyBorder="0" applyAlignment="0" applyProtection="0"/>
  </cellStyleXfs>
  <cellXfs count="230">
    <xf numFmtId="0" fontId="0" fillId="0" borderId="0" xfId="0"/>
    <xf numFmtId="0" fontId="7" fillId="2" borderId="0" xfId="0" applyFont="1" applyFill="1" applyAlignment="1">
      <alignment wrapText="1"/>
    </xf>
    <xf numFmtId="0" fontId="7" fillId="2" borderId="0" xfId="0" applyFont="1" applyFill="1"/>
    <xf numFmtId="0" fontId="7" fillId="2"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8" fillId="2" borderId="0" xfId="0" applyFont="1" applyFill="1" applyAlignment="1">
      <alignment horizontal="left" vertical="center" wrapText="1"/>
    </xf>
    <xf numFmtId="0" fontId="9" fillId="3" borderId="1" xfId="0" applyFont="1" applyFill="1" applyBorder="1" applyAlignment="1">
      <alignment horizontal="center" vertical="top" wrapText="1"/>
    </xf>
    <xf numFmtId="0" fontId="10" fillId="2" borderId="0" xfId="0" applyFont="1" applyFill="1" applyAlignment="1">
      <alignment horizontal="left" wrapText="1"/>
    </xf>
    <xf numFmtId="0" fontId="11" fillId="2" borderId="1" xfId="0" applyFont="1" applyFill="1" applyBorder="1" applyAlignment="1">
      <alignment horizontal="left" vertical="center" wrapText="1"/>
    </xf>
    <xf numFmtId="0" fontId="10" fillId="2" borderId="0" xfId="0" applyFont="1" applyFill="1" applyAlignment="1">
      <alignment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7" fillId="2" borderId="0" xfId="0" applyFont="1" applyFill="1" applyBorder="1"/>
    <xf numFmtId="0" fontId="13" fillId="2" borderId="2" xfId="0" applyFont="1" applyFill="1" applyBorder="1" applyAlignment="1">
      <alignment horizontal="left" vertical="top" wrapText="1"/>
    </xf>
    <xf numFmtId="0" fontId="13" fillId="2" borderId="2" xfId="0" applyFont="1" applyFill="1" applyBorder="1"/>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top" wrapText="1"/>
    </xf>
    <xf numFmtId="0" fontId="13" fillId="2" borderId="0" xfId="0" applyFont="1" applyFill="1" applyBorder="1" applyAlignment="1">
      <alignment horizontal="left" vertical="center" wrapText="1"/>
    </xf>
    <xf numFmtId="0" fontId="7" fillId="0" borderId="0" xfId="0" applyFont="1" applyAlignment="1">
      <alignment vertical="top"/>
    </xf>
    <xf numFmtId="0" fontId="14" fillId="4" borderId="5" xfId="0" applyFont="1" applyFill="1" applyBorder="1" applyAlignment="1">
      <alignment horizontal="center" vertical="top"/>
    </xf>
    <xf numFmtId="0" fontId="14" fillId="4" borderId="4" xfId="0" applyFont="1" applyFill="1" applyBorder="1" applyAlignment="1">
      <alignment horizontal="center" vertical="top"/>
    </xf>
    <xf numFmtId="0" fontId="14" fillId="4" borderId="4" xfId="0" applyFont="1" applyFill="1" applyBorder="1" applyAlignment="1">
      <alignment horizontal="center" vertical="top" wrapText="1"/>
    </xf>
    <xf numFmtId="0" fontId="15" fillId="0" borderId="6" xfId="0" applyFont="1" applyBorder="1" applyAlignment="1">
      <alignment vertical="top"/>
    </xf>
    <xf numFmtId="0" fontId="16" fillId="0" borderId="7" xfId="0" applyFont="1" applyFill="1" applyBorder="1" applyAlignment="1">
      <alignment horizontal="center" vertical="top" wrapText="1"/>
    </xf>
    <xf numFmtId="0" fontId="16" fillId="0" borderId="7" xfId="0" applyFont="1" applyBorder="1" applyAlignment="1">
      <alignment horizontal="center" vertical="top" wrapText="1"/>
    </xf>
    <xf numFmtId="0" fontId="15" fillId="5" borderId="6" xfId="0" applyFont="1" applyFill="1" applyBorder="1" applyAlignment="1">
      <alignment vertical="top"/>
    </xf>
    <xf numFmtId="0" fontId="16" fillId="5" borderId="7" xfId="0" applyFont="1" applyFill="1" applyBorder="1" applyAlignment="1">
      <alignment horizontal="center" vertical="top" wrapText="1"/>
    </xf>
    <xf numFmtId="0" fontId="15" fillId="0" borderId="6" xfId="0" applyFont="1" applyFill="1" applyBorder="1" applyAlignment="1">
      <alignment vertical="top"/>
    </xf>
    <xf numFmtId="0" fontId="7" fillId="0" borderId="0" xfId="0" applyFont="1" applyAlignment="1">
      <alignment horizontal="center" vertical="top"/>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0" borderId="0" xfId="0" applyFont="1"/>
    <xf numFmtId="0" fontId="7" fillId="0" borderId="1" xfId="2" applyFont="1" applyBorder="1" applyAlignment="1">
      <alignment horizontal="left" vertical="top" wrapText="1"/>
    </xf>
    <xf numFmtId="0" fontId="7" fillId="0" borderId="1" xfId="2" applyFont="1" applyBorder="1" applyAlignment="1">
      <alignment horizontal="left" vertical="top"/>
    </xf>
    <xf numFmtId="0" fontId="7" fillId="0" borderId="1" xfId="3"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vertical="top" wrapText="1"/>
    </xf>
    <xf numFmtId="0" fontId="7" fillId="0" borderId="1" xfId="3" applyFont="1" applyFill="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3" applyFont="1" applyBorder="1" applyAlignment="1">
      <alignment horizontal="left" vertical="top" wrapText="1"/>
    </xf>
    <xf numFmtId="0" fontId="7" fillId="0" borderId="1" xfId="3" applyFont="1" applyBorder="1" applyAlignment="1">
      <alignment horizontal="left" vertical="top"/>
    </xf>
    <xf numFmtId="0" fontId="7" fillId="0" borderId="1" xfId="3" applyFont="1" applyFill="1" applyBorder="1" applyAlignment="1">
      <alignment horizontal="left" vertical="top" wrapText="1"/>
    </xf>
    <xf numFmtId="0" fontId="7" fillId="0" borderId="1" xfId="0" applyFont="1" applyBorder="1" applyAlignment="1">
      <alignment vertical="top"/>
    </xf>
    <xf numFmtId="0" fontId="13" fillId="0" borderId="1" xfId="3" applyFont="1" applyBorder="1" applyAlignment="1">
      <alignment horizontal="left" vertical="top" wrapText="1"/>
    </xf>
    <xf numFmtId="0" fontId="13" fillId="0" borderId="1" xfId="2" applyFont="1" applyBorder="1" applyAlignment="1">
      <alignment horizontal="left" vertical="top" wrapText="1"/>
    </xf>
    <xf numFmtId="0" fontId="13" fillId="0" borderId="1" xfId="3" applyFont="1" applyBorder="1" applyAlignment="1">
      <alignment horizontal="left" vertical="top"/>
    </xf>
    <xf numFmtId="0" fontId="13" fillId="0" borderId="1" xfId="3" applyFont="1" applyFill="1" applyBorder="1" applyAlignment="1">
      <alignment horizontal="left" vertical="top" wrapText="1"/>
    </xf>
    <xf numFmtId="0" fontId="13" fillId="0" borderId="1" xfId="0" applyFont="1" applyBorder="1" applyAlignment="1">
      <alignment vertical="top"/>
    </xf>
    <xf numFmtId="0" fontId="13" fillId="0" borderId="1" xfId="0" applyFont="1" applyFill="1" applyBorder="1" applyAlignment="1">
      <alignment vertical="top" wrapText="1"/>
    </xf>
    <xf numFmtId="0" fontId="7" fillId="0" borderId="1" xfId="3" applyFont="1" applyFill="1" applyBorder="1" applyAlignment="1">
      <alignment horizontal="left" vertical="top"/>
    </xf>
    <xf numFmtId="0" fontId="13" fillId="0" borderId="1" xfId="0" applyFont="1" applyBorder="1" applyAlignment="1">
      <alignment vertical="top" wrapText="1"/>
    </xf>
    <xf numFmtId="0" fontId="13" fillId="0" borderId="1" xfId="3" applyFont="1" applyFill="1" applyBorder="1" applyAlignment="1">
      <alignment horizontal="left" vertical="top"/>
    </xf>
    <xf numFmtId="0" fontId="13" fillId="0" borderId="1" xfId="3" applyFont="1" applyBorder="1" applyAlignment="1">
      <alignment vertical="top" wrapText="1"/>
    </xf>
    <xf numFmtId="0" fontId="13" fillId="0" borderId="1" xfId="0" applyFont="1" applyFill="1" applyBorder="1" applyAlignment="1">
      <alignment vertical="top"/>
    </xf>
    <xf numFmtId="0" fontId="13" fillId="0" borderId="0" xfId="0" applyFont="1"/>
    <xf numFmtId="0" fontId="7" fillId="2" borderId="1" xfId="3" applyFont="1" applyFill="1" applyBorder="1" applyAlignment="1">
      <alignment vertical="top" wrapText="1"/>
    </xf>
    <xf numFmtId="0" fontId="7"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Fill="1" applyBorder="1" applyAlignment="1">
      <alignment horizontal="left" vertical="top" wrapText="1"/>
    </xf>
    <xf numFmtId="0" fontId="13" fillId="0" borderId="1" xfId="2"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3" applyFont="1" applyFill="1" applyBorder="1" applyAlignment="1">
      <alignment vertical="top" wrapText="1"/>
    </xf>
    <xf numFmtId="0" fontId="7"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xf>
    <xf numFmtId="0" fontId="7" fillId="0" borderId="0" xfId="0" applyFont="1" applyFill="1"/>
    <xf numFmtId="0" fontId="13" fillId="0" borderId="0" xfId="0" applyFont="1" applyFill="1"/>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7" fillId="0" borderId="0" xfId="0" applyNumberFormat="1" applyFont="1" applyFill="1" applyBorder="1" applyAlignment="1">
      <alignment vertical="top" wrapText="1"/>
    </xf>
    <xf numFmtId="165" fontId="27" fillId="0" borderId="0" xfId="0" applyNumberFormat="1" applyFont="1" applyFill="1" applyBorder="1" applyAlignment="1">
      <alignment horizontal="left" vertical="top" wrapText="1"/>
    </xf>
    <xf numFmtId="166" fontId="26" fillId="0" borderId="0" xfId="3" applyNumberFormat="1" applyFont="1" applyFill="1" applyBorder="1" applyAlignment="1">
      <alignment horizontal="right" vertical="top"/>
    </xf>
    <xf numFmtId="0" fontId="18" fillId="0" borderId="0" xfId="0" applyFont="1" applyBorder="1"/>
    <xf numFmtId="165" fontId="28" fillId="0" borderId="0" xfId="0" applyNumberFormat="1" applyFont="1" applyFill="1" applyBorder="1" applyAlignment="1">
      <alignment vertical="top" wrapText="1"/>
    </xf>
    <xf numFmtId="0" fontId="26" fillId="0" borderId="0" xfId="0" applyFont="1" applyFill="1" applyBorder="1" applyAlignment="1">
      <alignment horizontal="left" vertical="top" wrapText="1"/>
    </xf>
    <xf numFmtId="166" fontId="28" fillId="0" borderId="0" xfId="0" applyNumberFormat="1" applyFont="1" applyBorder="1" applyAlignment="1">
      <alignment horizontal="center" vertical="center"/>
    </xf>
    <xf numFmtId="2" fontId="28"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8" fillId="0" borderId="0" xfId="0" applyNumberFormat="1" applyFont="1" applyFill="1" applyBorder="1" applyAlignment="1">
      <alignment horizontal="left" vertical="top" wrapText="1"/>
    </xf>
    <xf numFmtId="0" fontId="26" fillId="0" borderId="0" xfId="3" applyFont="1" applyFill="1" applyBorder="1" applyAlignment="1">
      <alignment horizontal="left" vertical="top"/>
    </xf>
    <xf numFmtId="0" fontId="0" fillId="0" borderId="0" xfId="0" applyFill="1"/>
    <xf numFmtId="166" fontId="4" fillId="0" borderId="0" xfId="0" applyNumberFormat="1" applyFont="1" applyFill="1" applyAlignment="1">
      <alignment horizontal="right" vertical="top"/>
    </xf>
    <xf numFmtId="166" fontId="0" fillId="0" borderId="0" xfId="0" applyNumberFormat="1"/>
    <xf numFmtId="4" fontId="0" fillId="0" borderId="0" xfId="0" applyNumberFormat="1"/>
    <xf numFmtId="2" fontId="4"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4"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4" fillId="0" borderId="0" xfId="0" applyNumberFormat="1" applyFont="1" applyFill="1" applyAlignment="1">
      <alignment horizontal="right" vertical="top"/>
    </xf>
    <xf numFmtId="3" fontId="29" fillId="0" borderId="0" xfId="0" applyNumberFormat="1" applyFont="1" applyFill="1" applyAlignment="1">
      <alignment horizontal="right" vertical="top"/>
    </xf>
    <xf numFmtId="2" fontId="29" fillId="0" borderId="0" xfId="0" applyNumberFormat="1" applyFont="1" applyFill="1" applyAlignment="1">
      <alignment horizontal="right" vertical="top"/>
    </xf>
    <xf numFmtId="0" fontId="0" fillId="0" borderId="0" xfId="0" applyFill="1" applyAlignment="1">
      <alignment horizontal="left"/>
    </xf>
    <xf numFmtId="14" fontId="28" fillId="0" borderId="0" xfId="0" applyNumberFormat="1" applyFont="1" applyAlignment="1">
      <alignment horizontal="left" vertical="top" wrapText="1"/>
    </xf>
    <xf numFmtId="2" fontId="28" fillId="0" borderId="0" xfId="0" applyNumberFormat="1" applyFont="1" applyAlignment="1">
      <alignment horizontal="left" vertical="top"/>
    </xf>
    <xf numFmtId="0" fontId="28"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8" fillId="0" borderId="0" xfId="0" applyFont="1" applyAlignment="1">
      <alignment horizontal="left" vertical="top"/>
    </xf>
    <xf numFmtId="0" fontId="28" fillId="0" borderId="0" xfId="0" applyFont="1"/>
    <xf numFmtId="169" fontId="28" fillId="0" borderId="0" xfId="4" applyNumberFormat="1" applyFont="1"/>
    <xf numFmtId="0" fontId="0" fillId="0" borderId="0" xfId="0" applyFont="1"/>
    <xf numFmtId="0" fontId="30" fillId="0" borderId="0" xfId="0" applyFont="1" applyFill="1" applyBorder="1"/>
    <xf numFmtId="2" fontId="31" fillId="0" borderId="0" xfId="0" applyNumberFormat="1" applyFont="1" applyFill="1" applyBorder="1" applyAlignment="1">
      <alignment horizontal="right" vertical="top"/>
    </xf>
    <xf numFmtId="0" fontId="28" fillId="0" borderId="0" xfId="0" applyFont="1" applyBorder="1"/>
    <xf numFmtId="0" fontId="0" fillId="0" borderId="0" xfId="0" applyFill="1" applyAlignment="1">
      <alignment vertical="center"/>
    </xf>
    <xf numFmtId="0" fontId="32" fillId="0" borderId="0" xfId="0" applyFont="1" applyAlignment="1">
      <alignment vertical="top"/>
    </xf>
    <xf numFmtId="0" fontId="33" fillId="0" borderId="0" xfId="0" applyFont="1" applyFill="1" applyAlignment="1">
      <alignment horizontal="left" vertical="top"/>
    </xf>
    <xf numFmtId="0" fontId="33" fillId="0" borderId="0" xfId="0" applyFont="1" applyAlignment="1">
      <alignment horizontal="left" vertical="top"/>
    </xf>
    <xf numFmtId="0" fontId="5" fillId="0" borderId="0" xfId="0" applyFont="1" applyFill="1" applyBorder="1"/>
    <xf numFmtId="0" fontId="26" fillId="0" borderId="0" xfId="0" applyFont="1"/>
    <xf numFmtId="0" fontId="28" fillId="0" borderId="0" xfId="0" applyNumberFormat="1" applyFont="1" applyAlignment="1"/>
    <xf numFmtId="2" fontId="31" fillId="0" borderId="0" xfId="0" applyNumberFormat="1" applyFont="1" applyFill="1" applyBorder="1" applyAlignment="1">
      <alignment horizontal="left" vertical="top"/>
    </xf>
    <xf numFmtId="0" fontId="34" fillId="0" borderId="0" xfId="0" applyFont="1" applyFill="1" applyBorder="1" applyAlignment="1">
      <alignment horizontal="left" vertical="top" wrapText="1"/>
    </xf>
    <xf numFmtId="0" fontId="34"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5" fillId="0" borderId="0" xfId="5" applyFill="1" applyAlignment="1" applyProtection="1"/>
    <xf numFmtId="0" fontId="18" fillId="0" borderId="0" xfId="0" applyFont="1"/>
    <xf numFmtId="0" fontId="0" fillId="0" borderId="0" xfId="0" applyFont="1" applyAlignment="1">
      <alignment horizontal="left"/>
    </xf>
    <xf numFmtId="0" fontId="0" fillId="0" borderId="0" xfId="0" applyBorder="1"/>
    <xf numFmtId="2" fontId="31" fillId="0" borderId="0" xfId="0" applyNumberFormat="1" applyFont="1" applyBorder="1" applyAlignment="1">
      <alignment horizontal="left" vertical="top"/>
    </xf>
    <xf numFmtId="0" fontId="0" fillId="0" borderId="0" xfId="0" applyBorder="1" applyAlignment="1">
      <alignment horizontal="left"/>
    </xf>
    <xf numFmtId="0" fontId="10" fillId="6" borderId="0" xfId="0" applyFont="1" applyFill="1" applyAlignment="1">
      <alignment horizontal="center"/>
    </xf>
    <xf numFmtId="0" fontId="7" fillId="0" borderId="0" xfId="0" applyFont="1" applyAlignment="1">
      <alignment horizontal="center"/>
    </xf>
    <xf numFmtId="165" fontId="36" fillId="0" borderId="0" xfId="0" applyNumberFormat="1" applyFont="1" applyFill="1" applyBorder="1" applyAlignment="1">
      <alignment horizontal="left" vertical="top" wrapText="1"/>
    </xf>
    <xf numFmtId="0" fontId="36" fillId="0" borderId="0" xfId="3" applyFont="1" applyBorder="1" applyAlignment="1">
      <alignment horizontal="left" vertical="top"/>
    </xf>
    <xf numFmtId="166" fontId="31" fillId="0" borderId="0" xfId="0" applyNumberFormat="1" applyFont="1" applyFill="1" applyAlignment="1">
      <alignment horizontal="right" vertical="top"/>
    </xf>
    <xf numFmtId="0" fontId="39" fillId="0" borderId="0" xfId="0" applyFont="1" applyFill="1" applyBorder="1" applyAlignment="1">
      <alignment horizontal="left" vertical="top" wrapText="1"/>
    </xf>
    <xf numFmtId="0" fontId="40" fillId="0" borderId="0" xfId="0" applyFont="1" applyAlignment="1">
      <alignment vertical="top"/>
    </xf>
    <xf numFmtId="2" fontId="31"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2" fontId="6"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9" fontId="39" fillId="0" borderId="0" xfId="0" applyNumberFormat="1" applyFont="1" applyFill="1" applyBorder="1" applyAlignment="1">
      <alignment horizontal="left" vertical="top" wrapText="1"/>
    </xf>
    <xf numFmtId="2" fontId="35" fillId="0" borderId="0" xfId="0" applyNumberFormat="1" applyFont="1" applyFill="1" applyAlignment="1">
      <alignment horizontal="left" vertical="top"/>
    </xf>
    <xf numFmtId="9" fontId="4" fillId="0" borderId="0" xfId="1" applyFont="1" applyFill="1" applyAlignment="1">
      <alignment horizontal="right" vertical="top"/>
    </xf>
    <xf numFmtId="1" fontId="4" fillId="0" borderId="0" xfId="0" applyNumberFormat="1" applyFont="1" applyFill="1" applyAlignment="1">
      <alignment horizontal="right" vertical="top"/>
    </xf>
    <xf numFmtId="170" fontId="31" fillId="0" borderId="0" xfId="0" applyNumberFormat="1" applyFont="1" applyFill="1" applyBorder="1" applyAlignment="1">
      <alignment horizontal="left" vertical="top" wrapText="1"/>
    </xf>
    <xf numFmtId="1" fontId="31" fillId="0" borderId="0" xfId="0" applyNumberFormat="1" applyFont="1" applyFill="1" applyBorder="1" applyAlignment="1">
      <alignment horizontal="left" vertical="top" wrapText="1"/>
    </xf>
    <xf numFmtId="0" fontId="41" fillId="0" borderId="0" xfId="0" applyFont="1" applyFill="1" applyAlignment="1">
      <alignment horizontal="left" vertical="top"/>
    </xf>
    <xf numFmtId="0" fontId="32" fillId="0" borderId="0" xfId="0" applyNumberFormat="1" applyFont="1" applyBorder="1" applyAlignment="1">
      <alignment horizontal="left" vertical="top"/>
    </xf>
    <xf numFmtId="0" fontId="31" fillId="0" borderId="0" xfId="0" applyFont="1" applyAlignment="1">
      <alignment horizontal="left" vertical="top"/>
    </xf>
    <xf numFmtId="0" fontId="26" fillId="0" borderId="0" xfId="0" applyNumberFormat="1" applyFont="1" applyBorder="1" applyAlignment="1">
      <alignment horizontal="left" vertical="top"/>
    </xf>
    <xf numFmtId="0" fontId="43" fillId="0" borderId="0" xfId="0" applyFont="1" applyFill="1" applyBorder="1" applyAlignment="1">
      <alignment horizontal="left" vertical="top" wrapText="1"/>
    </xf>
    <xf numFmtId="0" fontId="31" fillId="0" borderId="0" xfId="0" applyFont="1" applyFill="1" applyBorder="1" applyAlignment="1">
      <alignment horizontal="left" vertical="top" wrapText="1"/>
    </xf>
    <xf numFmtId="10" fontId="31" fillId="0" borderId="0" xfId="0" applyNumberFormat="1" applyFont="1" applyFill="1" applyBorder="1" applyAlignment="1">
      <alignment horizontal="left" vertical="top" wrapText="1"/>
    </xf>
    <xf numFmtId="4" fontId="4" fillId="0" borderId="0" xfId="0" applyNumberFormat="1" applyFont="1" applyFill="1" applyAlignment="1">
      <alignment horizontal="right" vertical="top"/>
    </xf>
    <xf numFmtId="4" fontId="39" fillId="0" borderId="0" xfId="0" applyNumberFormat="1" applyFont="1" applyFill="1" applyBorder="1" applyAlignment="1">
      <alignment horizontal="left" vertical="top" wrapText="1"/>
    </xf>
    <xf numFmtId="10" fontId="39" fillId="0" borderId="0" xfId="0" applyNumberFormat="1" applyFont="1" applyFill="1" applyBorder="1" applyAlignment="1">
      <alignment horizontal="left" vertical="top" wrapText="1"/>
    </xf>
    <xf numFmtId="2" fontId="43" fillId="0" borderId="0" xfId="0" applyNumberFormat="1" applyFont="1" applyFill="1" applyBorder="1" applyAlignment="1">
      <alignment horizontal="left" vertical="top"/>
    </xf>
    <xf numFmtId="2" fontId="39" fillId="0" borderId="0" xfId="0" applyNumberFormat="1" applyFont="1" applyFill="1" applyBorder="1" applyAlignment="1">
      <alignment horizontal="left" vertical="top" wrapText="1"/>
    </xf>
    <xf numFmtId="2" fontId="0" fillId="0" borderId="0" xfId="0" applyNumberFormat="1" applyFill="1"/>
    <xf numFmtId="171" fontId="39" fillId="0" borderId="0" xfId="1" applyNumberFormat="1" applyFont="1" applyFill="1" applyBorder="1" applyAlignment="1">
      <alignment horizontal="left" vertical="top" wrapText="1"/>
    </xf>
    <xf numFmtId="170" fontId="41" fillId="0" borderId="0" xfId="0" applyNumberFormat="1" applyFont="1" applyFill="1" applyBorder="1" applyAlignment="1">
      <alignment horizontal="left" vertical="top" wrapText="1"/>
    </xf>
    <xf numFmtId="166" fontId="41" fillId="0" borderId="0" xfId="0" applyNumberFormat="1" applyFont="1" applyFill="1" applyBorder="1" applyAlignment="1">
      <alignment horizontal="left" vertical="top" wrapText="1"/>
    </xf>
    <xf numFmtId="3" fontId="31" fillId="0" borderId="0" xfId="0" applyNumberFormat="1" applyFont="1" applyFill="1" applyAlignment="1">
      <alignment horizontal="right" vertical="top"/>
    </xf>
    <xf numFmtId="0" fontId="35" fillId="0" borderId="0" xfId="5" applyAlignment="1" applyProtection="1">
      <alignment vertical="top" wrapText="1"/>
    </xf>
    <xf numFmtId="0" fontId="44" fillId="0" borderId="0" xfId="0" applyFont="1" applyFill="1" applyBorder="1" applyAlignment="1">
      <alignment horizontal="left" vertical="top" wrapText="1"/>
    </xf>
    <xf numFmtId="0" fontId="45" fillId="0" borderId="0" xfId="5" applyFont="1" applyFill="1" applyBorder="1" applyAlignment="1" applyProtection="1">
      <alignment horizontal="left" vertical="top" wrapText="1"/>
    </xf>
    <xf numFmtId="3" fontId="31" fillId="0" borderId="0" xfId="0" applyNumberFormat="1" applyFont="1" applyFill="1" applyBorder="1" applyAlignment="1">
      <alignment horizontal="right" vertical="top"/>
    </xf>
    <xf numFmtId="0" fontId="0" fillId="0" borderId="0" xfId="0" applyFont="1" applyFill="1"/>
    <xf numFmtId="0" fontId="0" fillId="0" borderId="0" xfId="0" applyFont="1" applyFill="1" applyBorder="1" applyAlignment="1">
      <alignment horizontal="center"/>
    </xf>
    <xf numFmtId="0" fontId="26" fillId="0" borderId="0" xfId="0" applyFont="1" applyFill="1"/>
    <xf numFmtId="0" fontId="26"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6" fillId="0" borderId="0" xfId="0" applyNumberFormat="1" applyFont="1" applyFill="1" applyBorder="1" applyAlignment="1">
      <alignment horizontal="right" vertical="center" wrapText="1" indent="1"/>
    </xf>
    <xf numFmtId="166" fontId="28"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8" fillId="0" borderId="0" xfId="6" applyNumberFormat="1" applyFont="1" applyFill="1" applyBorder="1" applyAlignment="1">
      <alignment horizontal="right" indent="1"/>
    </xf>
    <xf numFmtId="166" fontId="47" fillId="0" borderId="0" xfId="0" applyNumberFormat="1" applyFont="1" applyFill="1" applyBorder="1" applyAlignment="1">
      <alignment horizontal="left" indent="2"/>
    </xf>
    <xf numFmtId="0" fontId="0" fillId="0" borderId="0" xfId="0" applyAlignment="1">
      <alignment horizontal="center" vertical="center"/>
    </xf>
    <xf numFmtId="173" fontId="4" fillId="0" borderId="0" xfId="1" applyNumberFormat="1" applyFont="1" applyFill="1" applyAlignment="1">
      <alignment horizontal="right" vertical="top"/>
    </xf>
    <xf numFmtId="2" fontId="3" fillId="0" borderId="0" xfId="0" applyNumberFormat="1" applyFont="1" applyFill="1" applyAlignment="1">
      <alignment horizontal="right" vertical="top"/>
    </xf>
    <xf numFmtId="0" fontId="0" fillId="0" borderId="0" xfId="3" applyFont="1" applyFill="1" applyBorder="1" applyAlignment="1">
      <alignment horizontal="left" vertical="top"/>
    </xf>
    <xf numFmtId="0" fontId="26" fillId="0" borderId="0" xfId="0" applyFont="1" applyFill="1" applyBorder="1" applyAlignment="1">
      <alignment horizontal="left" vertical="top"/>
    </xf>
    <xf numFmtId="0" fontId="26" fillId="0" borderId="0" xfId="0" applyFont="1" applyFill="1" applyAlignment="1">
      <alignment horizontal="center" vertical="top"/>
    </xf>
    <xf numFmtId="0" fontId="0" fillId="0" borderId="0" xfId="0" applyFill="1" applyBorder="1" applyAlignment="1">
      <alignment horizontal="left" vertical="top"/>
    </xf>
    <xf numFmtId="0" fontId="26" fillId="0" borderId="0" xfId="0" applyFont="1" applyFill="1" applyBorder="1"/>
    <xf numFmtId="0" fontId="2" fillId="0" borderId="0" xfId="0" applyFont="1" applyAlignment="1">
      <alignment horizontal="left" vertical="center" wrapText="1"/>
    </xf>
    <xf numFmtId="166" fontId="31" fillId="0" borderId="0" xfId="0" applyNumberFormat="1" applyFont="1" applyAlignment="1">
      <alignment horizontal="right" vertical="top"/>
    </xf>
    <xf numFmtId="2" fontId="1" fillId="0" borderId="0" xfId="0" applyNumberFormat="1" applyFont="1" applyAlignment="1">
      <alignment horizontal="right" vertical="top"/>
    </xf>
    <xf numFmtId="2" fontId="0" fillId="0" borderId="0" xfId="0" applyNumberFormat="1" applyAlignment="1">
      <alignment horizontal="right" vertical="top" wrapText="1"/>
    </xf>
    <xf numFmtId="0" fontId="31" fillId="0" borderId="0" xfId="0" applyFont="1" applyAlignment="1">
      <alignment horizontal="left" vertical="top" wrapText="1"/>
    </xf>
    <xf numFmtId="10" fontId="31" fillId="0" borderId="0" xfId="0" applyNumberFormat="1" applyFont="1" applyAlignment="1">
      <alignment horizontal="left" vertical="top" wrapText="1"/>
    </xf>
    <xf numFmtId="0" fontId="26" fillId="0" borderId="0" xfId="3" applyFont="1" applyAlignment="1">
      <alignment horizontal="left" vertical="top"/>
    </xf>
    <xf numFmtId="10" fontId="26"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1" fillId="0" borderId="0" xfId="6" applyNumberFormat="1" applyFont="1" applyFill="1" applyBorder="1" applyAlignment="1">
      <alignment horizontal="left" vertical="top" wrapText="1"/>
    </xf>
    <xf numFmtId="165" fontId="27" fillId="0" borderId="0" xfId="0" applyNumberFormat="1" applyFont="1" applyAlignment="1">
      <alignment vertical="top" wrapText="1"/>
    </xf>
    <xf numFmtId="165" fontId="27" fillId="0" borderId="0" xfId="0" applyNumberFormat="1" applyFont="1" applyAlignment="1">
      <alignment horizontal="left" vertical="top" wrapText="1"/>
    </xf>
    <xf numFmtId="0" fontId="36" fillId="0" borderId="0" xfId="3" applyFont="1" applyAlignment="1">
      <alignment horizontal="left" vertical="top"/>
    </xf>
    <xf numFmtId="0" fontId="0" fillId="0" borderId="0" xfId="0" applyAlignment="1">
      <alignment vertical="top"/>
    </xf>
    <xf numFmtId="3" fontId="26" fillId="0" borderId="0" xfId="3" applyNumberFormat="1" applyFont="1" applyAlignment="1">
      <alignment horizontal="center" vertical="top"/>
    </xf>
    <xf numFmtId="3" fontId="0" fillId="0" borderId="0" xfId="0" applyNumberFormat="1" applyAlignment="1">
      <alignment horizontal="center"/>
    </xf>
    <xf numFmtId="0" fontId="0" fillId="0" borderId="0" xfId="0" quotePrefix="1" applyFill="1"/>
    <xf numFmtId="0" fontId="37" fillId="0" borderId="0" xfId="2" applyFont="1" applyFill="1" applyBorder="1" applyAlignment="1">
      <alignment horizontal="left" vertical="top"/>
    </xf>
    <xf numFmtId="0" fontId="38" fillId="0" borderId="0" xfId="2" applyFont="1" applyFill="1" applyBorder="1" applyAlignment="1">
      <alignment horizontal="left" vertical="top"/>
    </xf>
    <xf numFmtId="0" fontId="7" fillId="2" borderId="0" xfId="0" applyFont="1" applyFill="1" applyAlignment="1">
      <alignment horizontal="left"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10" fillId="2" borderId="0" xfId="0" applyFont="1" applyFill="1" applyAlignment="1">
      <alignment horizontal="left" wrapText="1"/>
    </xf>
    <xf numFmtId="0" fontId="7" fillId="2" borderId="0" xfId="0" applyFont="1" applyFill="1" applyAlignment="1">
      <alignment horizontal="left" vertical="top" wrapText="1"/>
    </xf>
    <xf numFmtId="0" fontId="14" fillId="4" borderId="3" xfId="0" applyFont="1" applyFill="1" applyBorder="1" applyAlignment="1">
      <alignment horizontal="center" vertical="top"/>
    </xf>
    <xf numFmtId="0" fontId="14"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F6" sqref="F6:G6"/>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24" t="s">
        <v>0</v>
      </c>
      <c r="C2" s="224"/>
      <c r="D2"/>
      <c r="F2" s="225" t="s">
        <v>1</v>
      </c>
      <c r="G2" s="225"/>
    </row>
    <row r="3" spans="1:7" ht="12" customHeight="1" x14ac:dyDescent="0.2">
      <c r="B3" s="5"/>
      <c r="C3" s="5"/>
      <c r="F3" s="1"/>
      <c r="G3" s="1"/>
    </row>
    <row r="4" spans="1:7" x14ac:dyDescent="0.2">
      <c r="B4" s="6" t="s">
        <v>2</v>
      </c>
      <c r="C4" s="6" t="s">
        <v>3</v>
      </c>
      <c r="D4" s="6" t="s">
        <v>4</v>
      </c>
      <c r="F4" s="7" t="s">
        <v>5</v>
      </c>
      <c r="G4" s="7" t="s">
        <v>686</v>
      </c>
    </row>
    <row r="5" spans="1:7" ht="24" x14ac:dyDescent="0.2">
      <c r="B5" s="8" t="s">
        <v>6</v>
      </c>
      <c r="C5" s="8" t="s">
        <v>7</v>
      </c>
      <c r="D5" s="8" t="s">
        <v>7</v>
      </c>
      <c r="F5" s="9"/>
      <c r="G5" s="7"/>
    </row>
    <row r="6" spans="1:7" x14ac:dyDescent="0.2">
      <c r="B6" s="8" t="s">
        <v>6</v>
      </c>
      <c r="C6" s="8" t="s">
        <v>8</v>
      </c>
      <c r="D6" s="8" t="s">
        <v>8</v>
      </c>
      <c r="F6" s="226"/>
      <c r="G6" s="226"/>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25"/>
      <c r="G11" s="225"/>
    </row>
    <row r="12" spans="1:7" ht="11.45" customHeight="1" x14ac:dyDescent="0.2">
      <c r="A12" s="13"/>
      <c r="B12" s="14"/>
      <c r="C12" s="15"/>
      <c r="D12" s="16"/>
      <c r="E12" s="13"/>
      <c r="F12" s="227"/>
      <c r="G12" s="227"/>
    </row>
    <row r="13" spans="1:7" ht="27.6" customHeight="1" x14ac:dyDescent="0.2">
      <c r="B13" s="17"/>
      <c r="C13" s="17"/>
      <c r="D13" s="18"/>
      <c r="F13" s="223"/>
      <c r="G13" s="223"/>
    </row>
    <row r="14" spans="1:7" ht="27" customHeight="1" x14ac:dyDescent="0.2">
      <c r="B14" s="17"/>
      <c r="C14" s="17"/>
      <c r="D14" s="18"/>
      <c r="F14" s="223"/>
      <c r="G14" s="223"/>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E1" workbookViewId="0">
      <selection activeCell="H7" sqref="H7"/>
    </sheetView>
  </sheetViews>
  <sheetFormatPr defaultColWidth="9.140625" defaultRowHeight="15" x14ac:dyDescent="0.25"/>
  <cols>
    <col min="1" max="1" width="11.28515625" style="105" bestFit="1" customWidth="1"/>
    <col min="2" max="2" width="16.7109375" style="84" customWidth="1"/>
    <col min="3" max="3" width="24.140625" style="84" customWidth="1"/>
    <col min="4" max="4" width="25.28515625" style="105" customWidth="1"/>
    <col min="5" max="5" width="10.140625" style="105" customWidth="1"/>
    <col min="6" max="6" width="15.5703125" style="109" customWidth="1"/>
    <col min="7" max="7" width="14.5703125" style="109" customWidth="1"/>
    <col min="8" max="8" width="17" style="109" customWidth="1"/>
    <col min="9" max="9" width="17" style="109" bestFit="1" customWidth="1"/>
    <col min="10" max="10" width="17.5703125" style="109" customWidth="1"/>
    <col min="11" max="11" width="15.85546875" style="109" customWidth="1"/>
    <col min="12" max="13" width="11" style="109" bestFit="1" customWidth="1"/>
    <col min="14" max="16384" width="9.140625" style="105"/>
  </cols>
  <sheetData>
    <row r="1" spans="1:13" s="109" customFormat="1" x14ac:dyDescent="0.25">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450000000000003" customHeight="1" x14ac:dyDescent="0.25">
      <c r="A2" s="79">
        <v>44286</v>
      </c>
      <c r="B2" s="80" t="s">
        <v>2</v>
      </c>
      <c r="C2" s="80" t="s">
        <v>611</v>
      </c>
      <c r="D2" s="80" t="s">
        <v>298</v>
      </c>
      <c r="E2" s="80" t="s">
        <v>597</v>
      </c>
      <c r="F2" s="106">
        <v>61482277525.290001</v>
      </c>
      <c r="G2" s="106"/>
      <c r="H2" s="106"/>
      <c r="I2" s="106"/>
      <c r="J2" s="106"/>
      <c r="K2" s="106"/>
      <c r="L2" s="106"/>
      <c r="M2" s="106"/>
    </row>
    <row r="3" spans="1:13" ht="30" x14ac:dyDescent="0.25">
      <c r="A3" s="79">
        <v>44286</v>
      </c>
      <c r="B3" s="80" t="s">
        <v>2</v>
      </c>
      <c r="C3" s="80" t="s">
        <v>611</v>
      </c>
      <c r="D3" s="80" t="s">
        <v>298</v>
      </c>
      <c r="E3" s="80" t="s">
        <v>612</v>
      </c>
      <c r="F3" s="106"/>
      <c r="G3" s="106">
        <v>0</v>
      </c>
      <c r="H3" s="107"/>
      <c r="I3" s="107"/>
      <c r="J3" s="107"/>
      <c r="K3" s="106"/>
      <c r="L3" s="106"/>
      <c r="M3" s="106"/>
    </row>
    <row r="4" spans="1:13" ht="30" x14ac:dyDescent="0.25">
      <c r="A4" s="79">
        <v>44286</v>
      </c>
      <c r="B4" s="80" t="s">
        <v>2</v>
      </c>
      <c r="C4" s="80" t="s">
        <v>611</v>
      </c>
      <c r="D4" s="80" t="s">
        <v>298</v>
      </c>
      <c r="E4" s="80" t="s">
        <v>613</v>
      </c>
      <c r="F4" s="106"/>
      <c r="G4" s="106">
        <v>0</v>
      </c>
      <c r="H4" s="107"/>
      <c r="I4" s="107"/>
      <c r="J4" s="107"/>
      <c r="K4" s="106"/>
      <c r="L4" s="106"/>
      <c r="M4" s="106"/>
    </row>
    <row r="5" spans="1:13" ht="30" x14ac:dyDescent="0.25">
      <c r="A5" s="79">
        <v>44286</v>
      </c>
      <c r="B5" s="80" t="s">
        <v>2</v>
      </c>
      <c r="C5" s="80" t="s">
        <v>611</v>
      </c>
      <c r="D5" s="80" t="s">
        <v>298</v>
      </c>
      <c r="E5" s="80" t="s">
        <v>612</v>
      </c>
      <c r="F5" s="106"/>
      <c r="G5" s="107"/>
      <c r="H5" s="106">
        <v>46676117698.949997</v>
      </c>
      <c r="I5" s="107"/>
      <c r="J5" s="107"/>
      <c r="K5" s="106"/>
      <c r="L5" s="106"/>
      <c r="M5" s="106"/>
    </row>
    <row r="6" spans="1:13" ht="30" x14ac:dyDescent="0.25">
      <c r="A6" s="79">
        <v>44286</v>
      </c>
      <c r="B6" s="80" t="s">
        <v>2</v>
      </c>
      <c r="C6" s="80" t="s">
        <v>611</v>
      </c>
      <c r="D6" s="80" t="s">
        <v>298</v>
      </c>
      <c r="E6" s="80" t="s">
        <v>613</v>
      </c>
      <c r="F6" s="106"/>
      <c r="G6" s="107"/>
      <c r="H6" s="106">
        <v>0</v>
      </c>
      <c r="I6" s="107"/>
      <c r="J6" s="107"/>
      <c r="K6" s="106"/>
      <c r="L6" s="106"/>
      <c r="M6" s="106"/>
    </row>
    <row r="7" spans="1:13" ht="30" x14ac:dyDescent="0.25">
      <c r="A7" s="79">
        <v>44286</v>
      </c>
      <c r="B7" s="80" t="s">
        <v>2</v>
      </c>
      <c r="C7" s="80" t="s">
        <v>611</v>
      </c>
      <c r="D7" s="80" t="s">
        <v>298</v>
      </c>
      <c r="E7" s="80" t="s">
        <v>597</v>
      </c>
      <c r="F7" s="106"/>
      <c r="G7" s="107"/>
      <c r="H7" s="107"/>
      <c r="I7" s="106">
        <v>2682928.4499999997</v>
      </c>
      <c r="J7" s="107"/>
      <c r="K7" s="106"/>
      <c r="L7" s="106"/>
      <c r="M7" s="106"/>
    </row>
    <row r="8" spans="1:13" ht="30" x14ac:dyDescent="0.25">
      <c r="A8" s="79">
        <v>44286</v>
      </c>
      <c r="B8" s="80" t="s">
        <v>2</v>
      </c>
      <c r="C8" s="80" t="s">
        <v>611</v>
      </c>
      <c r="D8" s="80" t="s">
        <v>298</v>
      </c>
      <c r="E8" s="80" t="s">
        <v>612</v>
      </c>
      <c r="F8" s="106"/>
      <c r="G8" s="107"/>
      <c r="H8" s="107"/>
      <c r="I8" s="106">
        <v>186213356575.86005</v>
      </c>
      <c r="J8" s="107"/>
      <c r="K8" s="106"/>
      <c r="L8" s="106"/>
      <c r="M8" s="106"/>
    </row>
    <row r="9" spans="1:13" ht="30" x14ac:dyDescent="0.25">
      <c r="A9" s="79">
        <v>44286</v>
      </c>
      <c r="B9" s="80" t="s">
        <v>2</v>
      </c>
      <c r="C9" s="80" t="s">
        <v>611</v>
      </c>
      <c r="D9" s="80" t="s">
        <v>298</v>
      </c>
      <c r="E9" s="80" t="s">
        <v>613</v>
      </c>
      <c r="F9" s="106"/>
      <c r="G9" s="107"/>
      <c r="H9" s="107"/>
      <c r="I9" s="106">
        <v>243146443313.76001</v>
      </c>
      <c r="J9" s="107"/>
      <c r="K9" s="106"/>
      <c r="L9" s="106"/>
      <c r="M9" s="106"/>
    </row>
    <row r="10" spans="1:13" ht="30" x14ac:dyDescent="0.25">
      <c r="A10" s="79">
        <v>44286</v>
      </c>
      <c r="B10" s="80" t="s">
        <v>2</v>
      </c>
      <c r="C10" s="80" t="s">
        <v>611</v>
      </c>
      <c r="D10" s="80" t="s">
        <v>298</v>
      </c>
      <c r="E10" s="80" t="s">
        <v>614</v>
      </c>
      <c r="F10" s="106"/>
      <c r="G10" s="107"/>
      <c r="H10" s="107"/>
      <c r="I10" s="106">
        <v>3639613815.3100004</v>
      </c>
      <c r="J10" s="107"/>
      <c r="K10" s="106"/>
      <c r="L10" s="106"/>
      <c r="M10" s="106"/>
    </row>
    <row r="11" spans="1:13" ht="30" x14ac:dyDescent="0.25">
      <c r="A11" s="79">
        <v>44286</v>
      </c>
      <c r="B11" s="80" t="s">
        <v>2</v>
      </c>
      <c r="C11" s="80" t="s">
        <v>611</v>
      </c>
      <c r="D11" s="80" t="s">
        <v>298</v>
      </c>
      <c r="E11" s="80" t="s">
        <v>615</v>
      </c>
      <c r="F11" s="106"/>
      <c r="G11" s="107"/>
      <c r="H11" s="107"/>
      <c r="I11" s="106">
        <v>4373571.75</v>
      </c>
      <c r="J11" s="107"/>
      <c r="K11" s="106"/>
      <c r="L11" s="106"/>
      <c r="M11" s="106"/>
    </row>
    <row r="12" spans="1:13" ht="30" x14ac:dyDescent="0.25">
      <c r="A12" s="79">
        <v>44286</v>
      </c>
      <c r="B12" s="80" t="s">
        <v>2</v>
      </c>
      <c r="C12" s="80" t="s">
        <v>611</v>
      </c>
      <c r="D12" s="80" t="s">
        <v>298</v>
      </c>
      <c r="E12" s="80" t="s">
        <v>616</v>
      </c>
      <c r="F12" s="106"/>
      <c r="G12" s="107"/>
      <c r="H12" s="107"/>
      <c r="I12" s="106">
        <v>91778197.290000007</v>
      </c>
      <c r="J12" s="107"/>
      <c r="K12" s="106"/>
      <c r="L12" s="106"/>
      <c r="M12" s="106"/>
    </row>
    <row r="13" spans="1:13" ht="30" x14ac:dyDescent="0.25">
      <c r="A13" s="79">
        <v>44286</v>
      </c>
      <c r="B13" s="80" t="s">
        <v>2</v>
      </c>
      <c r="C13" s="80" t="s">
        <v>611</v>
      </c>
      <c r="D13" s="80" t="s">
        <v>298</v>
      </c>
      <c r="E13" s="80" t="s">
        <v>617</v>
      </c>
      <c r="F13" s="106"/>
      <c r="G13" s="107"/>
      <c r="H13" s="107"/>
      <c r="I13" s="106">
        <v>121234471.88000001</v>
      </c>
      <c r="J13" s="107"/>
      <c r="K13" s="106"/>
      <c r="L13" s="106"/>
      <c r="M13" s="106"/>
    </row>
    <row r="14" spans="1:13" ht="30" x14ac:dyDescent="0.25">
      <c r="A14" s="79">
        <v>44286</v>
      </c>
      <c r="B14" s="80" t="s">
        <v>2</v>
      </c>
      <c r="C14" s="80" t="s">
        <v>611</v>
      </c>
      <c r="D14" s="80" t="s">
        <v>298</v>
      </c>
      <c r="E14" s="80" t="s">
        <v>618</v>
      </c>
      <c r="F14" s="106"/>
      <c r="G14" s="107"/>
      <c r="H14" s="107"/>
      <c r="I14" s="106">
        <v>17510007961.689999</v>
      </c>
      <c r="J14" s="107"/>
      <c r="K14" s="106"/>
      <c r="L14" s="106"/>
      <c r="M14" s="106"/>
    </row>
    <row r="15" spans="1:13" ht="30" x14ac:dyDescent="0.25">
      <c r="A15" s="79">
        <v>44286</v>
      </c>
      <c r="B15" s="80" t="s">
        <v>2</v>
      </c>
      <c r="C15" s="80" t="s">
        <v>611</v>
      </c>
      <c r="D15" s="80" t="s">
        <v>298</v>
      </c>
      <c r="E15" s="80" t="s">
        <v>619</v>
      </c>
      <c r="F15" s="106"/>
      <c r="G15" s="107"/>
      <c r="H15" s="107"/>
      <c r="I15" s="106">
        <v>4621784914.5599995</v>
      </c>
      <c r="J15" s="107"/>
      <c r="K15" s="106"/>
      <c r="L15" s="106"/>
      <c r="M15" s="106"/>
    </row>
    <row r="16" spans="1:13" ht="30" x14ac:dyDescent="0.25">
      <c r="A16" s="79">
        <v>44286</v>
      </c>
      <c r="B16" s="80" t="s">
        <v>2</v>
      </c>
      <c r="C16" s="80" t="s">
        <v>611</v>
      </c>
      <c r="D16" s="80" t="s">
        <v>298</v>
      </c>
      <c r="E16" s="80" t="s">
        <v>620</v>
      </c>
      <c r="F16" s="106"/>
      <c r="G16" s="107"/>
      <c r="H16" s="107"/>
      <c r="I16" s="106">
        <v>20566110</v>
      </c>
      <c r="J16" s="107"/>
      <c r="K16" s="106"/>
      <c r="L16" s="106"/>
      <c r="M16" s="106"/>
    </row>
    <row r="17" spans="1:13" ht="30" x14ac:dyDescent="0.25">
      <c r="A17" s="79">
        <v>44286</v>
      </c>
      <c r="B17" s="80" t="s">
        <v>2</v>
      </c>
      <c r="C17" s="80" t="s">
        <v>611</v>
      </c>
      <c r="D17" s="80" t="s">
        <v>298</v>
      </c>
      <c r="E17" s="80" t="s">
        <v>681</v>
      </c>
      <c r="F17" s="106"/>
      <c r="G17" s="107"/>
      <c r="H17" s="107"/>
      <c r="I17" s="106">
        <v>247109102.38999999</v>
      </c>
      <c r="J17" s="107"/>
      <c r="K17" s="106"/>
      <c r="L17" s="106"/>
      <c r="M17" s="106"/>
    </row>
    <row r="18" spans="1:13" ht="30" x14ac:dyDescent="0.25">
      <c r="A18" s="79">
        <v>44286</v>
      </c>
      <c r="B18" s="80" t="s">
        <v>2</v>
      </c>
      <c r="C18" s="80" t="s">
        <v>611</v>
      </c>
      <c r="D18" s="80" t="s">
        <v>298</v>
      </c>
      <c r="E18" s="80" t="s">
        <v>682</v>
      </c>
      <c r="F18" s="106"/>
      <c r="G18" s="107"/>
      <c r="H18" s="107"/>
      <c r="I18" s="106">
        <v>481293330.00999999</v>
      </c>
      <c r="J18" s="107"/>
      <c r="K18" s="106"/>
      <c r="L18" s="106"/>
      <c r="M18" s="106"/>
    </row>
    <row r="19" spans="1:13" ht="30" x14ac:dyDescent="0.25">
      <c r="A19" s="79">
        <v>44286</v>
      </c>
      <c r="B19" s="80" t="s">
        <v>2</v>
      </c>
      <c r="C19" s="80" t="s">
        <v>611</v>
      </c>
      <c r="D19" s="80" t="s">
        <v>298</v>
      </c>
      <c r="E19" s="80" t="s">
        <v>621</v>
      </c>
      <c r="F19" s="106"/>
      <c r="G19" s="107"/>
      <c r="H19" s="107"/>
      <c r="I19" s="106">
        <v>4078246878.1300001</v>
      </c>
      <c r="J19" s="107"/>
      <c r="K19" s="106"/>
      <c r="L19" s="106"/>
      <c r="M19" s="106"/>
    </row>
    <row r="20" spans="1:13" ht="30" x14ac:dyDescent="0.25">
      <c r="A20" s="79">
        <v>44286</v>
      </c>
      <c r="B20" s="80" t="s">
        <v>2</v>
      </c>
      <c r="C20" s="80" t="s">
        <v>611</v>
      </c>
      <c r="D20" s="80" t="s">
        <v>298</v>
      </c>
      <c r="E20" s="80" t="s">
        <v>622</v>
      </c>
      <c r="F20" s="106"/>
      <c r="G20" s="107"/>
      <c r="H20" s="107"/>
      <c r="I20" s="106">
        <v>466621098.84000003</v>
      </c>
      <c r="J20" s="107"/>
      <c r="K20" s="106"/>
      <c r="L20" s="106"/>
      <c r="M20" s="106"/>
    </row>
    <row r="21" spans="1:13" ht="30" x14ac:dyDescent="0.25">
      <c r="A21" s="79">
        <v>44286</v>
      </c>
      <c r="B21" s="80" t="s">
        <v>2</v>
      </c>
      <c r="C21" s="80" t="s">
        <v>611</v>
      </c>
      <c r="D21" s="80" t="s">
        <v>298</v>
      </c>
      <c r="E21" s="80" t="s">
        <v>597</v>
      </c>
      <c r="F21" s="106"/>
      <c r="G21" s="107"/>
      <c r="H21" s="107"/>
      <c r="I21" s="107"/>
      <c r="J21" s="106">
        <v>69177952038.734497</v>
      </c>
      <c r="K21" s="106"/>
      <c r="L21" s="106"/>
      <c r="M21" s="106"/>
    </row>
    <row r="22" spans="1:13" ht="30" x14ac:dyDescent="0.25">
      <c r="A22" s="79">
        <v>44286</v>
      </c>
      <c r="B22" s="80" t="s">
        <v>2</v>
      </c>
      <c r="C22" s="80" t="s">
        <v>611</v>
      </c>
      <c r="D22" s="80" t="s">
        <v>298</v>
      </c>
      <c r="E22" s="80" t="s">
        <v>612</v>
      </c>
      <c r="F22" s="106"/>
      <c r="G22" s="107"/>
      <c r="H22" s="107"/>
      <c r="I22" s="107"/>
      <c r="J22" s="106">
        <v>207830221619.11514</v>
      </c>
      <c r="K22" s="106"/>
      <c r="L22" s="106"/>
      <c r="M22" s="106"/>
    </row>
    <row r="23" spans="1:13" ht="30" x14ac:dyDescent="0.25">
      <c r="A23" s="79">
        <v>44286</v>
      </c>
      <c r="B23" s="80" t="s">
        <v>2</v>
      </c>
      <c r="C23" s="80" t="s">
        <v>611</v>
      </c>
      <c r="D23" s="80" t="s">
        <v>298</v>
      </c>
      <c r="E23" s="80" t="s">
        <v>613</v>
      </c>
      <c r="F23" s="106"/>
      <c r="G23" s="106"/>
      <c r="H23" s="106"/>
      <c r="I23" s="106"/>
      <c r="J23" s="106">
        <v>15433319453.930134</v>
      </c>
      <c r="K23" s="106"/>
      <c r="L23" s="106"/>
      <c r="M23" s="106"/>
    </row>
    <row r="24" spans="1:13" ht="30" x14ac:dyDescent="0.25">
      <c r="A24" s="79">
        <v>44286</v>
      </c>
      <c r="B24" s="80" t="s">
        <v>2</v>
      </c>
      <c r="C24" s="80" t="s">
        <v>611</v>
      </c>
      <c r="D24" s="80" t="s">
        <v>298</v>
      </c>
      <c r="E24" s="80" t="s">
        <v>597</v>
      </c>
      <c r="F24" s="106"/>
      <c r="G24" s="106"/>
      <c r="H24" s="106"/>
      <c r="I24" s="106"/>
      <c r="J24" s="107"/>
      <c r="K24" s="106">
        <v>60000000000</v>
      </c>
      <c r="L24" s="107"/>
      <c r="M24" s="107"/>
    </row>
    <row r="25" spans="1:13" ht="30" x14ac:dyDescent="0.25">
      <c r="A25" s="79">
        <v>44286</v>
      </c>
      <c r="B25" s="80" t="s">
        <v>2</v>
      </c>
      <c r="C25" s="80" t="s">
        <v>611</v>
      </c>
      <c r="D25" s="80" t="s">
        <v>298</v>
      </c>
      <c r="E25" s="80"/>
      <c r="F25" s="106"/>
      <c r="G25" s="106"/>
      <c r="H25" s="106"/>
      <c r="I25" s="106"/>
      <c r="J25" s="107"/>
      <c r="K25" s="106">
        <v>0</v>
      </c>
      <c r="L25" s="106"/>
      <c r="M25" s="107"/>
    </row>
    <row r="26" spans="1:13" x14ac:dyDescent="0.25">
      <c r="A26" s="79"/>
      <c r="F26" s="97"/>
      <c r="G26" s="97"/>
      <c r="H26" s="97"/>
      <c r="I26" s="97"/>
      <c r="J26" s="108"/>
      <c r="K26" s="108"/>
      <c r="L26" s="108"/>
      <c r="M26" s="108"/>
    </row>
    <row r="27" spans="1:13" x14ac:dyDescent="0.25">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5" bestFit="1" customWidth="1"/>
    <col min="2" max="2" width="16.7109375" style="84" customWidth="1"/>
    <col min="3" max="3" width="24.140625" style="84" customWidth="1"/>
    <col min="4" max="4" width="25.28515625" style="105" customWidth="1"/>
    <col min="5" max="5" width="9.5703125" style="105" customWidth="1"/>
    <col min="6" max="8" width="11.7109375" style="105" customWidth="1"/>
  </cols>
  <sheetData>
    <row r="1" spans="1:8" s="93" customFormat="1" x14ac:dyDescent="0.25">
      <c r="A1" s="99" t="s">
        <v>591</v>
      </c>
      <c r="B1" s="78" t="s">
        <v>592</v>
      </c>
      <c r="C1" s="78" t="s">
        <v>593</v>
      </c>
      <c r="D1" s="99" t="s">
        <v>594</v>
      </c>
      <c r="E1" s="99" t="s">
        <v>595</v>
      </c>
      <c r="F1" s="109" t="s">
        <v>321</v>
      </c>
      <c r="G1" s="109" t="s">
        <v>330</v>
      </c>
      <c r="H1" s="109" t="s">
        <v>332</v>
      </c>
    </row>
    <row r="2" spans="1:8" x14ac:dyDescent="0.25">
      <c r="A2" s="79">
        <v>44286</v>
      </c>
      <c r="B2" s="80" t="s">
        <v>2</v>
      </c>
      <c r="C2" s="80" t="s">
        <v>6</v>
      </c>
      <c r="D2" s="80"/>
      <c r="E2" s="110"/>
      <c r="F2" s="92" t="s">
        <v>91</v>
      </c>
      <c r="G2" s="92" t="s">
        <v>91</v>
      </c>
      <c r="H2" s="92" t="s">
        <v>91</v>
      </c>
    </row>
    <row r="3" spans="1:8" x14ac:dyDescent="0.25">
      <c r="A3" s="79"/>
      <c r="B3" s="91"/>
      <c r="C3" s="91"/>
      <c r="D3" s="110"/>
      <c r="E3" s="110"/>
      <c r="F3" s="111"/>
      <c r="G3" s="111"/>
      <c r="H3" s="111"/>
    </row>
    <row r="4" spans="1:8" x14ac:dyDescent="0.25">
      <c r="A4" s="79"/>
      <c r="B4" s="91"/>
      <c r="C4" s="91"/>
      <c r="D4" s="110"/>
      <c r="E4" s="110"/>
      <c r="F4" s="111"/>
      <c r="G4" s="111"/>
      <c r="H4" s="111"/>
    </row>
    <row r="5" spans="1:8" x14ac:dyDescent="0.25">
      <c r="A5" s="79"/>
      <c r="B5" s="91"/>
      <c r="C5" s="91"/>
      <c r="D5" s="110"/>
      <c r="E5" s="110"/>
      <c r="F5" s="111"/>
      <c r="G5" s="111"/>
      <c r="H5" s="111"/>
    </row>
    <row r="6" spans="1:8" x14ac:dyDescent="0.25">
      <c r="A6" s="79"/>
      <c r="B6" s="91"/>
      <c r="C6" s="91"/>
      <c r="D6" s="110"/>
      <c r="E6" s="110"/>
      <c r="F6" s="111"/>
      <c r="G6" s="112"/>
      <c r="H6" s="111"/>
    </row>
    <row r="7" spans="1:8" x14ac:dyDescent="0.25">
      <c r="A7" s="79"/>
      <c r="B7" s="91"/>
      <c r="C7" s="91"/>
      <c r="D7" s="110"/>
      <c r="E7" s="110"/>
      <c r="F7" s="111"/>
      <c r="G7" s="112"/>
      <c r="H7" s="111"/>
    </row>
    <row r="8" spans="1:8" x14ac:dyDescent="0.25">
      <c r="A8" s="79"/>
      <c r="B8" s="91"/>
      <c r="C8" s="91"/>
      <c r="D8" s="110"/>
      <c r="E8" s="110"/>
      <c r="F8" s="111"/>
      <c r="G8" s="112"/>
      <c r="H8" s="111"/>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F1" sqref="F1:G1"/>
    </sheetView>
  </sheetViews>
  <sheetFormatPr defaultColWidth="9.140625" defaultRowHeight="15" x14ac:dyDescent="0.25"/>
  <cols>
    <col min="1" max="1" width="11.28515625" style="114" bestFit="1" customWidth="1"/>
    <col min="2" max="2" width="11.7109375" style="84" customWidth="1"/>
    <col min="3" max="3" width="21.140625" style="84" customWidth="1"/>
    <col min="4" max="4" width="15.28515625" style="114" bestFit="1" customWidth="1"/>
    <col min="5" max="5" width="12.42578125" style="114" customWidth="1"/>
    <col min="6" max="7" width="11.140625" style="114" bestFit="1" customWidth="1"/>
    <col min="8" max="8" width="10.5703125" style="114" bestFit="1" customWidth="1"/>
    <col min="9" max="16384" width="9.140625" style="114"/>
  </cols>
  <sheetData>
    <row r="1" spans="1:8" s="113" customFormat="1" x14ac:dyDescent="0.25">
      <c r="A1" s="99" t="s">
        <v>591</v>
      </c>
      <c r="B1" s="78" t="s">
        <v>592</v>
      </c>
      <c r="C1" s="78" t="s">
        <v>593</v>
      </c>
      <c r="D1" s="113" t="s">
        <v>594</v>
      </c>
      <c r="E1" s="113" t="s">
        <v>595</v>
      </c>
      <c r="F1" s="113" t="s">
        <v>327</v>
      </c>
      <c r="G1" s="113" t="s">
        <v>338</v>
      </c>
      <c r="H1" s="99"/>
    </row>
    <row r="2" spans="1:8" ht="30" x14ac:dyDescent="0.25">
      <c r="A2" s="79">
        <v>44286</v>
      </c>
      <c r="B2" s="80" t="s">
        <v>2</v>
      </c>
      <c r="C2" s="80" t="s">
        <v>2</v>
      </c>
      <c r="D2" s="80" t="s">
        <v>6</v>
      </c>
      <c r="E2" s="80"/>
      <c r="F2" s="92" t="s">
        <v>91</v>
      </c>
      <c r="G2" s="92" t="s">
        <v>91</v>
      </c>
      <c r="H2" s="115"/>
    </row>
    <row r="3" spans="1:8" x14ac:dyDescent="0.25">
      <c r="A3" s="83"/>
      <c r="B3" s="80"/>
      <c r="C3" s="91"/>
      <c r="D3" s="116"/>
      <c r="E3" s="116"/>
      <c r="F3" s="116"/>
      <c r="G3" s="111"/>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3" customFormat="1" x14ac:dyDescent="0.25">
      <c r="A1" s="99" t="s">
        <v>591</v>
      </c>
      <c r="B1" s="78" t="s">
        <v>592</v>
      </c>
      <c r="C1" s="78" t="s">
        <v>593</v>
      </c>
      <c r="D1" s="99" t="s">
        <v>594</v>
      </c>
      <c r="E1" s="99" t="s">
        <v>334</v>
      </c>
    </row>
    <row r="2" spans="1:5" x14ac:dyDescent="0.25">
      <c r="A2" s="79">
        <v>44286</v>
      </c>
      <c r="B2" s="80" t="s">
        <v>2</v>
      </c>
      <c r="C2" s="80" t="s">
        <v>6</v>
      </c>
      <c r="D2" s="80"/>
      <c r="E2" s="92"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3" customFormat="1" x14ac:dyDescent="0.25">
      <c r="A1" s="77" t="s">
        <v>591</v>
      </c>
      <c r="B1" s="78" t="s">
        <v>592</v>
      </c>
      <c r="C1" s="78" t="s">
        <v>593</v>
      </c>
      <c r="D1" s="77" t="s">
        <v>594</v>
      </c>
      <c r="E1" s="93" t="s">
        <v>421</v>
      </c>
      <c r="F1" s="93" t="s">
        <v>437</v>
      </c>
    </row>
    <row r="2" spans="1:6" x14ac:dyDescent="0.25">
      <c r="A2" s="79">
        <v>44286</v>
      </c>
      <c r="B2" s="80" t="s">
        <v>2</v>
      </c>
      <c r="C2" s="80" t="s">
        <v>6</v>
      </c>
      <c r="D2" s="80"/>
      <c r="E2" s="92" t="s">
        <v>91</v>
      </c>
      <c r="F2" s="92" t="s">
        <v>91</v>
      </c>
    </row>
    <row r="3" spans="1:6" x14ac:dyDescent="0.25">
      <c r="A3" s="79"/>
      <c r="B3" s="91"/>
      <c r="C3" s="91"/>
      <c r="D3" s="117"/>
      <c r="E3" s="118"/>
      <c r="F3" s="118"/>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7" sqref="F7"/>
    </sheetView>
  </sheetViews>
  <sheetFormatPr defaultColWidth="9.140625" defaultRowHeight="15" x14ac:dyDescent="0.25"/>
  <cols>
    <col min="1" max="1" width="11.28515625" style="119" bestFit="1" customWidth="1"/>
    <col min="2" max="2" width="16.7109375" style="84" customWidth="1"/>
    <col min="3" max="3" width="24.140625" style="84" customWidth="1"/>
    <col min="4" max="5" width="11.5703125" style="119" customWidth="1"/>
    <col min="6" max="7" width="11" style="119" bestFit="1" customWidth="1"/>
    <col min="8" max="16384" width="9.140625" style="119"/>
  </cols>
  <sheetData>
    <row r="1" spans="1:7" s="180" customFormat="1" x14ac:dyDescent="0.25">
      <c r="A1" s="77" t="s">
        <v>591</v>
      </c>
      <c r="B1" s="78" t="s">
        <v>592</v>
      </c>
      <c r="C1" s="78" t="s">
        <v>593</v>
      </c>
      <c r="D1" s="77" t="s">
        <v>594</v>
      </c>
      <c r="E1" s="77" t="s">
        <v>595</v>
      </c>
      <c r="F1" s="99" t="s">
        <v>455</v>
      </c>
      <c r="G1" s="99" t="s">
        <v>459</v>
      </c>
    </row>
    <row r="2" spans="1:7" x14ac:dyDescent="0.25">
      <c r="A2" s="79">
        <v>44286</v>
      </c>
      <c r="B2" s="80" t="s">
        <v>2</v>
      </c>
      <c r="C2" s="80" t="s">
        <v>6</v>
      </c>
      <c r="D2" s="120" t="s">
        <v>623</v>
      </c>
      <c r="E2" s="80" t="s">
        <v>621</v>
      </c>
      <c r="F2" s="121">
        <v>0</v>
      </c>
      <c r="G2" s="121">
        <v>0</v>
      </c>
    </row>
    <row r="3" spans="1:7" x14ac:dyDescent="0.25">
      <c r="A3" s="79">
        <v>44286</v>
      </c>
      <c r="B3" s="80" t="s">
        <v>2</v>
      </c>
      <c r="C3" s="80" t="s">
        <v>6</v>
      </c>
      <c r="D3" s="120" t="s">
        <v>624</v>
      </c>
      <c r="E3" s="80" t="s">
        <v>621</v>
      </c>
      <c r="F3" s="121">
        <v>0</v>
      </c>
      <c r="G3" s="121">
        <v>0</v>
      </c>
    </row>
    <row r="4" spans="1:7" x14ac:dyDescent="0.25">
      <c r="A4" s="79">
        <v>44286</v>
      </c>
      <c r="B4" s="80" t="s">
        <v>2</v>
      </c>
      <c r="C4" s="80" t="s">
        <v>6</v>
      </c>
      <c r="D4" s="120" t="s">
        <v>625</v>
      </c>
      <c r="E4" s="80" t="s">
        <v>621</v>
      </c>
      <c r="F4" s="179">
        <v>987571.8</v>
      </c>
      <c r="G4" s="121">
        <v>0</v>
      </c>
    </row>
    <row r="5" spans="1:7" x14ac:dyDescent="0.25">
      <c r="A5" s="79">
        <v>44286</v>
      </c>
      <c r="B5" s="80" t="s">
        <v>2</v>
      </c>
      <c r="C5" s="80" t="s">
        <v>6</v>
      </c>
      <c r="D5" s="120" t="s">
        <v>626</v>
      </c>
      <c r="E5" s="80" t="s">
        <v>621</v>
      </c>
      <c r="F5" s="121">
        <v>0</v>
      </c>
      <c r="G5" s="121">
        <v>0</v>
      </c>
    </row>
    <row r="6" spans="1:7" x14ac:dyDescent="0.25">
      <c r="A6" s="79">
        <v>44286</v>
      </c>
      <c r="B6" s="80" t="s">
        <v>2</v>
      </c>
      <c r="C6" s="80" t="s">
        <v>6</v>
      </c>
      <c r="D6" s="120" t="s">
        <v>627</v>
      </c>
      <c r="E6" s="80" t="s">
        <v>621</v>
      </c>
      <c r="F6" s="121">
        <v>0</v>
      </c>
      <c r="G6" s="121">
        <v>0</v>
      </c>
    </row>
    <row r="7" spans="1:7" x14ac:dyDescent="0.25">
      <c r="A7" s="79">
        <v>44286</v>
      </c>
      <c r="B7" s="80" t="s">
        <v>2</v>
      </c>
      <c r="C7" s="80" t="s">
        <v>6</v>
      </c>
      <c r="D7" s="120" t="s">
        <v>628</v>
      </c>
      <c r="E7" s="80" t="s">
        <v>621</v>
      </c>
      <c r="F7" s="121">
        <v>0</v>
      </c>
      <c r="G7" s="121">
        <v>0</v>
      </c>
    </row>
    <row r="8" spans="1:7" x14ac:dyDescent="0.25">
      <c r="A8" s="79">
        <v>44286</v>
      </c>
      <c r="B8" s="80" t="s">
        <v>2</v>
      </c>
      <c r="C8" s="80" t="s">
        <v>6</v>
      </c>
      <c r="D8" s="120" t="s">
        <v>623</v>
      </c>
      <c r="E8" s="80" t="s">
        <v>622</v>
      </c>
      <c r="F8" s="121">
        <v>0</v>
      </c>
      <c r="G8" s="121">
        <v>0</v>
      </c>
    </row>
    <row r="9" spans="1:7" x14ac:dyDescent="0.25">
      <c r="A9" s="79">
        <v>44286</v>
      </c>
      <c r="B9" s="80" t="s">
        <v>2</v>
      </c>
      <c r="C9" s="80" t="s">
        <v>6</v>
      </c>
      <c r="D9" s="120" t="s">
        <v>624</v>
      </c>
      <c r="E9" s="80" t="s">
        <v>622</v>
      </c>
      <c r="F9" s="121">
        <v>0</v>
      </c>
      <c r="G9" s="121">
        <v>0</v>
      </c>
    </row>
    <row r="10" spans="1:7" x14ac:dyDescent="0.25">
      <c r="A10" s="79">
        <v>44286</v>
      </c>
      <c r="B10" s="80" t="s">
        <v>2</v>
      </c>
      <c r="C10" s="80" t="s">
        <v>6</v>
      </c>
      <c r="D10" s="120" t="s">
        <v>625</v>
      </c>
      <c r="E10" s="80" t="s">
        <v>622</v>
      </c>
      <c r="F10" s="179">
        <v>7876791</v>
      </c>
      <c r="G10" s="121">
        <v>0</v>
      </c>
    </row>
    <row r="11" spans="1:7" x14ac:dyDescent="0.25">
      <c r="A11" s="79">
        <v>44286</v>
      </c>
      <c r="B11" s="80" t="s">
        <v>2</v>
      </c>
      <c r="C11" s="80" t="s">
        <v>6</v>
      </c>
      <c r="D11" s="120" t="s">
        <v>626</v>
      </c>
      <c r="E11" s="80" t="s">
        <v>622</v>
      </c>
      <c r="F11" s="121">
        <v>0</v>
      </c>
      <c r="G11" s="121">
        <v>0</v>
      </c>
    </row>
    <row r="12" spans="1:7" x14ac:dyDescent="0.25">
      <c r="A12" s="79">
        <v>44286</v>
      </c>
      <c r="B12" s="80" t="s">
        <v>2</v>
      </c>
      <c r="C12" s="80" t="s">
        <v>6</v>
      </c>
      <c r="D12" s="120" t="s">
        <v>627</v>
      </c>
      <c r="E12" s="80" t="s">
        <v>622</v>
      </c>
      <c r="F12" s="121">
        <v>0</v>
      </c>
      <c r="G12" s="121">
        <v>0</v>
      </c>
    </row>
    <row r="13" spans="1:7" x14ac:dyDescent="0.25">
      <c r="A13" s="79">
        <v>44286</v>
      </c>
      <c r="B13" s="80" t="s">
        <v>2</v>
      </c>
      <c r="C13" s="80" t="s">
        <v>6</v>
      </c>
      <c r="D13" s="120" t="s">
        <v>628</v>
      </c>
      <c r="E13" s="80" t="s">
        <v>622</v>
      </c>
      <c r="F13" s="121">
        <v>0</v>
      </c>
      <c r="G13" s="121">
        <v>0</v>
      </c>
    </row>
    <row r="14" spans="1:7" x14ac:dyDescent="0.25">
      <c r="A14" s="79"/>
    </row>
    <row r="15" spans="1:7" x14ac:dyDescent="0.25">
      <c r="A15" s="79"/>
    </row>
    <row r="16" spans="1:7" x14ac:dyDescent="0.25">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1" sqref="D1:E1"/>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3" customWidth="1"/>
  </cols>
  <sheetData>
    <row r="1" spans="1:6" s="93" customFormat="1" x14ac:dyDescent="0.25">
      <c r="A1" s="77" t="s">
        <v>591</v>
      </c>
      <c r="B1" s="78" t="s">
        <v>592</v>
      </c>
      <c r="C1" s="78" t="s">
        <v>593</v>
      </c>
      <c r="D1" s="77" t="s">
        <v>594</v>
      </c>
      <c r="E1" s="181" t="s">
        <v>466</v>
      </c>
    </row>
    <row r="2" spans="1:6" ht="107.25" customHeight="1" x14ac:dyDescent="0.25">
      <c r="A2" s="79">
        <v>44286</v>
      </c>
      <c r="B2" s="80" t="s">
        <v>2</v>
      </c>
      <c r="C2" s="80" t="s">
        <v>611</v>
      </c>
      <c r="D2" s="203" t="s">
        <v>684</v>
      </c>
      <c r="E2" s="123">
        <v>0</v>
      </c>
    </row>
    <row r="3" spans="1:6" x14ac:dyDescent="0.25">
      <c r="A3" s="79"/>
    </row>
    <row r="4" spans="1:6" x14ac:dyDescent="0.25">
      <c r="A4" s="79"/>
      <c r="D4" s="124"/>
      <c r="E4" s="125"/>
      <c r="F4" s="126"/>
    </row>
    <row r="5" spans="1:6" x14ac:dyDescent="0.25">
      <c r="A5" s="79"/>
      <c r="D5" s="124"/>
      <c r="E5" s="125"/>
      <c r="F5" s="126"/>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J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99" t="s">
        <v>494</v>
      </c>
      <c r="F1" s="99" t="s">
        <v>498</v>
      </c>
      <c r="G1" s="99" t="s">
        <v>500</v>
      </c>
      <c r="H1" s="99" t="s">
        <v>503</v>
      </c>
      <c r="I1" s="99" t="s">
        <v>505</v>
      </c>
      <c r="J1" s="99" t="s">
        <v>507</v>
      </c>
      <c r="K1" s="99"/>
      <c r="L1" s="99"/>
      <c r="M1" s="99"/>
    </row>
    <row r="2" spans="1:13" ht="30" x14ac:dyDescent="0.25">
      <c r="A2" s="79">
        <v>44286</v>
      </c>
      <c r="B2" s="80" t="s">
        <v>599</v>
      </c>
      <c r="C2" s="80" t="s">
        <v>7</v>
      </c>
      <c r="D2" s="80" t="s">
        <v>629</v>
      </c>
      <c r="E2" s="209" t="s">
        <v>91</v>
      </c>
      <c r="F2" s="210">
        <v>0.47102871013035802</v>
      </c>
      <c r="G2" s="210">
        <v>0.63988665621889129</v>
      </c>
      <c r="H2" s="209" t="s">
        <v>91</v>
      </c>
      <c r="I2" s="210">
        <v>0.66559533159674455</v>
      </c>
      <c r="J2" s="210">
        <v>0.82377893294282767</v>
      </c>
    </row>
    <row r="3" spans="1:13" ht="30" x14ac:dyDescent="0.25">
      <c r="A3" s="79">
        <v>44286</v>
      </c>
      <c r="B3" s="80" t="s">
        <v>599</v>
      </c>
      <c r="C3" s="80" t="s">
        <v>7</v>
      </c>
      <c r="D3" s="80" t="s">
        <v>630</v>
      </c>
      <c r="E3" s="209" t="s">
        <v>91</v>
      </c>
      <c r="F3" s="210">
        <v>0.97448905068435243</v>
      </c>
      <c r="G3" s="210">
        <v>1</v>
      </c>
      <c r="H3" s="209" t="s">
        <v>91</v>
      </c>
      <c r="I3" s="210">
        <v>0.72065986969489759</v>
      </c>
      <c r="J3" s="210">
        <v>0.84944914727757836</v>
      </c>
    </row>
    <row r="4" spans="1:13" x14ac:dyDescent="0.25">
      <c r="A4" s="79">
        <v>44286</v>
      </c>
      <c r="B4" s="80" t="s">
        <v>599</v>
      </c>
      <c r="C4" s="80" t="s">
        <v>9</v>
      </c>
      <c r="D4" s="80" t="s">
        <v>629</v>
      </c>
      <c r="E4" s="209" t="s">
        <v>91</v>
      </c>
      <c r="F4" s="210">
        <v>0.50805626088369504</v>
      </c>
      <c r="G4" s="210">
        <v>0.66512312027593745</v>
      </c>
      <c r="H4" s="209" t="s">
        <v>91</v>
      </c>
      <c r="I4" s="210">
        <v>0.4346109185757735</v>
      </c>
      <c r="J4" s="210">
        <v>0.65578103195892878</v>
      </c>
    </row>
    <row r="5" spans="1:13" x14ac:dyDescent="0.25">
      <c r="A5" s="79">
        <v>44286</v>
      </c>
      <c r="B5" s="80" t="s">
        <v>599</v>
      </c>
      <c r="C5" s="80" t="s">
        <v>9</v>
      </c>
      <c r="D5" s="80" t="s">
        <v>630</v>
      </c>
      <c r="E5" s="209" t="s">
        <v>91</v>
      </c>
      <c r="F5" s="210">
        <v>0.52417464791405577</v>
      </c>
      <c r="G5" s="210">
        <v>0.68346867135349287</v>
      </c>
      <c r="H5" s="209" t="s">
        <v>91</v>
      </c>
      <c r="I5" s="210">
        <v>0.44545046350341233</v>
      </c>
      <c r="J5" s="210">
        <v>0.69944187652355894</v>
      </c>
    </row>
    <row r="6" spans="1:13" x14ac:dyDescent="0.25">
      <c r="A6" s="79">
        <v>44286</v>
      </c>
      <c r="B6" s="80" t="s">
        <v>599</v>
      </c>
      <c r="C6" s="80" t="s">
        <v>10</v>
      </c>
      <c r="D6" s="80" t="s">
        <v>629</v>
      </c>
      <c r="E6" s="209" t="s">
        <v>91</v>
      </c>
      <c r="F6" s="210">
        <v>0.5070376961118318</v>
      </c>
      <c r="G6" s="210">
        <v>0.77992622363308828</v>
      </c>
      <c r="H6" s="209" t="s">
        <v>91</v>
      </c>
      <c r="I6" s="211">
        <v>0.45122851327176178</v>
      </c>
      <c r="J6" s="211">
        <v>0.70702003706633476</v>
      </c>
    </row>
    <row r="7" spans="1:13" x14ac:dyDescent="0.25">
      <c r="A7" s="79">
        <v>44286</v>
      </c>
      <c r="B7" s="80" t="s">
        <v>599</v>
      </c>
      <c r="C7" s="80" t="s">
        <v>10</v>
      </c>
      <c r="D7" s="80" t="s">
        <v>630</v>
      </c>
      <c r="E7" s="209" t="s">
        <v>91</v>
      </c>
      <c r="F7" s="210">
        <v>0.55865226735732199</v>
      </c>
      <c r="G7" s="210">
        <v>0.83172308609828338</v>
      </c>
      <c r="H7" s="209" t="s">
        <v>91</v>
      </c>
      <c r="I7" s="211">
        <v>0.49299701221047099</v>
      </c>
      <c r="J7" s="211">
        <v>0.73455356886872536</v>
      </c>
    </row>
    <row r="8" spans="1:13" x14ac:dyDescent="0.25">
      <c r="A8" s="79"/>
      <c r="B8" s="80"/>
      <c r="C8" s="80"/>
      <c r="E8" s="127"/>
      <c r="F8" s="127"/>
      <c r="G8" s="127"/>
      <c r="H8" s="127"/>
      <c r="I8" s="127"/>
      <c r="J8" s="12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5" x14ac:dyDescent="0.25"/>
  <cols>
    <col min="1" max="1" width="11.140625" style="128" bestFit="1" customWidth="1"/>
    <col min="2" max="2" width="16.7109375" style="84" customWidth="1"/>
    <col min="3" max="3" width="24.140625" style="84" customWidth="1"/>
    <col min="4" max="4" width="8.42578125" style="128" bestFit="1" customWidth="1"/>
    <col min="5" max="5" width="8.85546875" style="128" bestFit="1" customWidth="1"/>
    <col min="6" max="18" width="11.5703125" style="128" customWidth="1"/>
  </cols>
  <sheetData>
    <row r="1" spans="1:18" s="93" customFormat="1" x14ac:dyDescent="0.25">
      <c r="A1" s="182" t="s">
        <v>591</v>
      </c>
      <c r="B1" s="78" t="s">
        <v>592</v>
      </c>
      <c r="C1" s="78" t="s">
        <v>593</v>
      </c>
      <c r="D1" s="182" t="s">
        <v>631</v>
      </c>
      <c r="E1" s="182" t="s">
        <v>595</v>
      </c>
      <c r="F1" s="200" t="s">
        <v>530</v>
      </c>
      <c r="G1" s="200" t="s">
        <v>535</v>
      </c>
      <c r="H1" s="200" t="s">
        <v>542</v>
      </c>
      <c r="I1" s="200" t="s">
        <v>544</v>
      </c>
      <c r="J1" s="200" t="s">
        <v>546</v>
      </c>
      <c r="K1" s="200" t="s">
        <v>548</v>
      </c>
      <c r="L1" s="200" t="s">
        <v>550</v>
      </c>
      <c r="M1" s="200" t="s">
        <v>552</v>
      </c>
      <c r="N1" s="200" t="s">
        <v>632</v>
      </c>
      <c r="O1" s="200" t="s">
        <v>557</v>
      </c>
      <c r="P1" s="200" t="s">
        <v>633</v>
      </c>
      <c r="Q1" s="200" t="s">
        <v>561</v>
      </c>
      <c r="R1" s="200" t="s">
        <v>563</v>
      </c>
    </row>
    <row r="2" spans="1:18" x14ac:dyDescent="0.25">
      <c r="A2" s="79">
        <v>44286</v>
      </c>
      <c r="B2" s="80" t="s">
        <v>2</v>
      </c>
      <c r="C2" s="80" t="s">
        <v>6</v>
      </c>
      <c r="D2" s="129"/>
      <c r="E2" s="116"/>
      <c r="F2" s="130">
        <v>0</v>
      </c>
      <c r="G2" s="130">
        <v>0</v>
      </c>
      <c r="H2" s="130">
        <v>0</v>
      </c>
      <c r="I2" s="130">
        <v>0</v>
      </c>
      <c r="J2" s="130">
        <v>0</v>
      </c>
      <c r="K2" s="130">
        <v>0</v>
      </c>
      <c r="L2" s="130">
        <v>0</v>
      </c>
      <c r="M2" s="130">
        <v>0</v>
      </c>
      <c r="N2" s="130">
        <v>0</v>
      </c>
      <c r="O2" s="130">
        <v>0</v>
      </c>
      <c r="P2" s="130">
        <v>0</v>
      </c>
      <c r="Q2" s="130">
        <v>0</v>
      </c>
      <c r="R2" s="130">
        <v>0</v>
      </c>
    </row>
    <row r="3" spans="1:18" x14ac:dyDescent="0.25">
      <c r="A3" s="79"/>
      <c r="B3" s="131"/>
      <c r="C3" s="131"/>
      <c r="D3" s="132"/>
      <c r="E3" s="132"/>
      <c r="F3" s="132"/>
      <c r="G3" s="132"/>
      <c r="H3" s="132"/>
      <c r="I3" s="132"/>
      <c r="J3" s="132"/>
      <c r="K3" s="132"/>
      <c r="L3" s="132"/>
      <c r="M3" s="132"/>
      <c r="N3" s="132"/>
      <c r="O3" s="132"/>
      <c r="P3" s="132"/>
      <c r="Q3" s="132"/>
      <c r="R3" s="132"/>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28" bestFit="1" customWidth="1"/>
    <col min="2" max="2" width="16.7109375" style="84" customWidth="1"/>
    <col min="3" max="3" width="19.42578125" style="84" customWidth="1"/>
    <col min="4" max="4" width="8.42578125" style="128" bestFit="1" customWidth="1"/>
    <col min="5" max="5" width="19.5703125" style="128" bestFit="1" customWidth="1"/>
    <col min="6" max="6" width="8.85546875" style="128" bestFit="1" customWidth="1"/>
    <col min="7" max="7" width="11.7109375" style="128" customWidth="1"/>
    <col min="8" max="9" width="9.5703125" bestFit="1" customWidth="1"/>
    <col min="10" max="10" width="7.28515625" customWidth="1"/>
    <col min="11" max="12" width="11.42578125" customWidth="1"/>
    <col min="13" max="13" width="10.5703125" customWidth="1"/>
  </cols>
  <sheetData>
    <row r="1" spans="1:12" s="93" customFormat="1" x14ac:dyDescent="0.25">
      <c r="A1" s="183" t="s">
        <v>591</v>
      </c>
      <c r="B1" s="78" t="s">
        <v>592</v>
      </c>
      <c r="C1" s="78" t="s">
        <v>593</v>
      </c>
      <c r="D1" s="182" t="s">
        <v>631</v>
      </c>
      <c r="E1" s="77" t="s">
        <v>594</v>
      </c>
      <c r="F1" s="182" t="s">
        <v>595</v>
      </c>
      <c r="G1" s="200" t="s">
        <v>538</v>
      </c>
      <c r="H1" s="184"/>
      <c r="I1" s="184"/>
      <c r="J1" s="184"/>
      <c r="K1" s="184"/>
      <c r="L1" s="184"/>
    </row>
    <row r="2" spans="1:12" x14ac:dyDescent="0.25">
      <c r="A2" s="79">
        <v>44286</v>
      </c>
      <c r="B2" s="80" t="s">
        <v>2</v>
      </c>
      <c r="C2" s="80" t="s">
        <v>6</v>
      </c>
      <c r="D2" s="116"/>
      <c r="E2" s="116"/>
      <c r="F2" s="116"/>
      <c r="G2" s="130">
        <v>0</v>
      </c>
      <c r="H2" s="134"/>
      <c r="I2" s="134"/>
      <c r="J2" s="133"/>
      <c r="K2" s="133"/>
      <c r="L2" s="133"/>
    </row>
    <row r="3" spans="1:12" x14ac:dyDescent="0.25">
      <c r="A3" s="79"/>
      <c r="B3" s="131"/>
      <c r="C3" s="131"/>
      <c r="D3" s="132"/>
      <c r="E3" s="132"/>
      <c r="F3" s="132"/>
      <c r="G3" s="132"/>
    </row>
    <row r="4" spans="1:12" x14ac:dyDescent="0.25">
      <c r="A4" s="79"/>
      <c r="B4" s="131"/>
      <c r="C4" s="131"/>
      <c r="D4" s="132"/>
      <c r="E4" s="132"/>
      <c r="F4" s="132"/>
      <c r="G4" s="132"/>
    </row>
    <row r="5" spans="1:12" x14ac:dyDescent="0.25">
      <c r="A5" s="79"/>
      <c r="B5" s="131"/>
      <c r="C5" s="131"/>
      <c r="D5" s="132"/>
      <c r="E5" s="132"/>
      <c r="F5" s="132"/>
      <c r="G5" s="132"/>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A22" sqref="A22"/>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28" t="s">
        <v>12</v>
      </c>
      <c r="C1" s="229"/>
      <c r="D1" s="228" t="s">
        <v>13</v>
      </c>
      <c r="E1" s="229"/>
      <c r="F1" s="228" t="s">
        <v>14</v>
      </c>
      <c r="G1" s="229"/>
      <c r="H1" s="228" t="s">
        <v>15</v>
      </c>
      <c r="I1" s="229"/>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37" bestFit="1" customWidth="1"/>
    <col min="2" max="2" width="16.7109375" style="84" customWidth="1"/>
    <col min="3" max="3" width="24.140625" style="84" customWidth="1"/>
    <col min="4" max="4" width="14.5703125" style="119" customWidth="1"/>
    <col min="5" max="5" width="12.42578125" style="119" customWidth="1"/>
    <col min="6" max="6" width="27" style="119" customWidth="1"/>
    <col min="7" max="7" width="26.42578125" style="119" customWidth="1"/>
    <col min="8" max="8" width="10.42578125" style="119" customWidth="1"/>
    <col min="9" max="9" width="7.85546875" style="128" customWidth="1"/>
    <col min="10" max="10" width="6.85546875" style="119" customWidth="1"/>
    <col min="11" max="11" width="12" style="119" bestFit="1" customWidth="1"/>
    <col min="12" max="16384" width="9.140625" style="119"/>
  </cols>
  <sheetData>
    <row r="1" spans="1:11" s="77" customFormat="1" x14ac:dyDescent="0.25">
      <c r="A1" s="185" t="s">
        <v>591</v>
      </c>
      <c r="B1" s="78" t="s">
        <v>592</v>
      </c>
      <c r="C1" s="78" t="s">
        <v>593</v>
      </c>
      <c r="D1" s="77" t="s">
        <v>594</v>
      </c>
      <c r="E1" s="77" t="s">
        <v>595</v>
      </c>
      <c r="F1" s="201" t="s">
        <v>566</v>
      </c>
      <c r="G1" s="201" t="s">
        <v>570</v>
      </c>
      <c r="H1" s="201" t="s">
        <v>573</v>
      </c>
      <c r="I1" s="202" t="s">
        <v>575</v>
      </c>
      <c r="J1" s="99" t="s">
        <v>578</v>
      </c>
      <c r="K1" s="99" t="s">
        <v>581</v>
      </c>
    </row>
    <row r="2" spans="1:11" s="87" customFormat="1" ht="15.75" customHeight="1" x14ac:dyDescent="0.25">
      <c r="A2" s="79">
        <v>44286</v>
      </c>
      <c r="B2" s="80" t="s">
        <v>2</v>
      </c>
      <c r="C2" s="80" t="s">
        <v>6</v>
      </c>
      <c r="D2" s="80" t="s">
        <v>634</v>
      </c>
      <c r="E2" s="80" t="s">
        <v>597</v>
      </c>
      <c r="F2" s="135" t="s">
        <v>635</v>
      </c>
      <c r="G2" s="135" t="s">
        <v>635</v>
      </c>
      <c r="H2" s="130" t="s">
        <v>91</v>
      </c>
      <c r="I2" s="130" t="s">
        <v>91</v>
      </c>
      <c r="J2" s="130" t="s">
        <v>91</v>
      </c>
      <c r="K2" s="130" t="s">
        <v>91</v>
      </c>
    </row>
    <row r="3" spans="1:11" s="87" customFormat="1" x14ac:dyDescent="0.25">
      <c r="A3" s="79"/>
      <c r="B3" s="91"/>
      <c r="C3" s="91"/>
      <c r="D3" s="117"/>
      <c r="E3" s="117"/>
      <c r="F3" s="86"/>
      <c r="G3" s="86"/>
      <c r="H3" s="86"/>
      <c r="I3" s="117"/>
      <c r="J3" s="122"/>
      <c r="K3" s="122"/>
    </row>
    <row r="4" spans="1:11" x14ac:dyDescent="0.25">
      <c r="A4" s="79"/>
      <c r="B4" s="131"/>
      <c r="C4" s="131"/>
      <c r="D4" s="136"/>
      <c r="E4" s="136"/>
      <c r="F4" s="86"/>
      <c r="G4" s="136"/>
      <c r="I4" s="119"/>
    </row>
    <row r="5" spans="1:11" x14ac:dyDescent="0.25">
      <c r="A5" s="79"/>
      <c r="B5" s="131"/>
      <c r="C5" s="131"/>
      <c r="D5" s="136"/>
      <c r="E5" s="136"/>
      <c r="F5" s="136"/>
      <c r="G5" s="136"/>
      <c r="H5" s="136"/>
      <c r="I5" s="132"/>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40625" defaultRowHeight="15" x14ac:dyDescent="0.25"/>
  <cols>
    <col min="1" max="1" width="11.140625" style="140" bestFit="1" customWidth="1"/>
    <col min="2" max="2" width="16.7109375" style="84" customWidth="1"/>
    <col min="3" max="3" width="24.140625" style="84" customWidth="1"/>
    <col min="4" max="4" width="18.140625" style="138" customWidth="1"/>
    <col min="5" max="5" width="9" style="138" customWidth="1"/>
    <col min="6" max="6" width="28" style="138" customWidth="1"/>
    <col min="7" max="7" width="12.28515625" style="138" customWidth="1"/>
    <col min="8" max="16384" width="9.140625" style="138"/>
  </cols>
  <sheetData>
    <row r="1" spans="1:7" s="186" customFormat="1" x14ac:dyDescent="0.25">
      <c r="A1" s="185" t="s">
        <v>591</v>
      </c>
      <c r="B1" s="78" t="s">
        <v>592</v>
      </c>
      <c r="C1" s="78" t="s">
        <v>593</v>
      </c>
      <c r="D1" s="77" t="s">
        <v>594</v>
      </c>
      <c r="E1" s="77" t="s">
        <v>595</v>
      </c>
      <c r="F1" s="99" t="s">
        <v>585</v>
      </c>
      <c r="G1" s="99" t="s">
        <v>589</v>
      </c>
    </row>
    <row r="2" spans="1:7" x14ac:dyDescent="0.25">
      <c r="A2" s="79">
        <v>44286</v>
      </c>
      <c r="B2" s="80" t="s">
        <v>2</v>
      </c>
      <c r="C2" s="80" t="s">
        <v>6</v>
      </c>
      <c r="D2" s="80" t="s">
        <v>634</v>
      </c>
      <c r="E2" s="80" t="s">
        <v>597</v>
      </c>
      <c r="F2" s="135" t="s">
        <v>636</v>
      </c>
      <c r="G2" s="139"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D9" sqref="D9"/>
    </sheetView>
  </sheetViews>
  <sheetFormatPr defaultColWidth="14.5703125" defaultRowHeight="12" x14ac:dyDescent="0.2"/>
  <cols>
    <col min="1" max="1" width="7" style="142" bestFit="1" customWidth="1"/>
    <col min="2" max="2" width="53.28515625" style="32" customWidth="1"/>
    <col min="3" max="16384" width="14.5703125" style="32"/>
  </cols>
  <sheetData>
    <row r="1" spans="1:4" x14ac:dyDescent="0.2">
      <c r="A1" s="141" t="s">
        <v>637</v>
      </c>
      <c r="B1" s="141" t="s">
        <v>638</v>
      </c>
    </row>
    <row r="2" spans="1:4" ht="15" x14ac:dyDescent="0.25">
      <c r="A2" s="195">
        <v>4</v>
      </c>
      <c r="B2" t="s">
        <v>639</v>
      </c>
    </row>
    <row r="3" spans="1:4" ht="15" x14ac:dyDescent="0.25">
      <c r="A3" s="195">
        <v>4</v>
      </c>
      <c r="B3" t="s">
        <v>683</v>
      </c>
    </row>
    <row r="4" spans="1:4" ht="15" x14ac:dyDescent="0.25">
      <c r="A4" s="195">
        <v>19</v>
      </c>
      <c r="B4" t="s">
        <v>640</v>
      </c>
    </row>
    <row r="5" spans="1:4" ht="25.5" customHeight="1" x14ac:dyDescent="0.25">
      <c r="A5" s="195">
        <v>20</v>
      </c>
      <c r="B5" t="s">
        <v>641</v>
      </c>
    </row>
    <row r="6" spans="1:4" ht="20.25" customHeight="1" x14ac:dyDescent="0.25">
      <c r="A6" s="195">
        <v>18</v>
      </c>
      <c r="B6" t="s">
        <v>642</v>
      </c>
    </row>
    <row r="7" spans="1:4" ht="15" x14ac:dyDescent="0.25">
      <c r="A7" s="195">
        <v>7</v>
      </c>
      <c r="B7" t="s">
        <v>643</v>
      </c>
    </row>
    <row r="8" spans="1:4" ht="20.25" customHeight="1" x14ac:dyDescent="0.25">
      <c r="A8" s="195">
        <v>7</v>
      </c>
      <c r="B8" t="s">
        <v>644</v>
      </c>
    </row>
    <row r="9" spans="1:4" ht="20.25" customHeight="1" x14ac:dyDescent="0.25">
      <c r="A9" s="195" t="s">
        <v>672</v>
      </c>
      <c r="B9" t="s">
        <v>676</v>
      </c>
    </row>
    <row r="10" spans="1:4" ht="20.25" customHeight="1" x14ac:dyDescent="0.2"/>
    <row r="11" spans="1:4" ht="20.25" customHeight="1" x14ac:dyDescent="0.2"/>
    <row r="12" spans="1:4" ht="20.25" customHeight="1" x14ac:dyDescent="0.2">
      <c r="D12" s="143"/>
    </row>
    <row r="13" spans="1:4" ht="20.25" customHeight="1" x14ac:dyDescent="0.2">
      <c r="D13" s="143"/>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Normal="100" workbookViewId="0">
      <pane ySplit="1" topLeftCell="A148" activePane="bottomLeft" state="frozenSplit"/>
      <selection activeCell="DF5" sqref="DF5"/>
      <selection pane="bottomLeft" activeCell="D153" sqref="D153"/>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38"/>
  <sheetViews>
    <sheetView zoomScale="85" zoomScaleNormal="85" workbookViewId="0">
      <selection activeCell="E2" sqref="E2:E6"/>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5" max="45" width="11.7109375" customWidth="1"/>
    <col min="47" max="47" width="19.5703125" customWidth="1"/>
    <col min="48" max="48" width="15.5703125"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85" max="86" width="9.140625" customWidth="1"/>
    <col min="103" max="103" width="15.140625" customWidth="1"/>
    <col min="104" max="104" width="10.7109375" customWidth="1"/>
    <col min="118" max="118" width="11.28515625" customWidth="1"/>
  </cols>
  <sheetData>
    <row r="1" spans="1:125" s="93" customFormat="1" x14ac:dyDescent="0.25">
      <c r="A1" s="84" t="s">
        <v>591</v>
      </c>
      <c r="B1" s="78" t="s">
        <v>592</v>
      </c>
      <c r="C1" s="78" t="s">
        <v>593</v>
      </c>
      <c r="D1" s="78" t="s">
        <v>595</v>
      </c>
      <c r="E1" s="221" t="s">
        <v>89</v>
      </c>
      <c r="F1" s="221" t="s">
        <v>95</v>
      </c>
      <c r="G1" s="221" t="s">
        <v>97</v>
      </c>
      <c r="H1" s="221" t="s">
        <v>99</v>
      </c>
      <c r="I1" s="221" t="s">
        <v>101</v>
      </c>
      <c r="J1" s="221" t="s">
        <v>103</v>
      </c>
      <c r="K1" s="222" t="s">
        <v>105</v>
      </c>
      <c r="L1" s="222" t="s">
        <v>107</v>
      </c>
      <c r="M1" s="222" t="s">
        <v>109</v>
      </c>
      <c r="N1" s="222" t="s">
        <v>112</v>
      </c>
      <c r="O1" s="99" t="s">
        <v>115</v>
      </c>
      <c r="P1" s="198" t="s">
        <v>153</v>
      </c>
      <c r="Q1" s="198" t="s">
        <v>155</v>
      </c>
      <c r="R1" s="198" t="s">
        <v>164</v>
      </c>
      <c r="S1" s="198" t="s">
        <v>174</v>
      </c>
      <c r="T1" s="198" t="s">
        <v>181</v>
      </c>
      <c r="U1" s="198" t="s">
        <v>185</v>
      </c>
      <c r="V1" s="198" t="s">
        <v>187</v>
      </c>
      <c r="W1" s="198" t="s">
        <v>189</v>
      </c>
      <c r="X1" s="198" t="s">
        <v>648</v>
      </c>
      <c r="Y1" s="198"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99" t="s">
        <v>283</v>
      </c>
      <c r="AV1" s="99" t="s">
        <v>285</v>
      </c>
      <c r="AW1" s="99" t="s">
        <v>288</v>
      </c>
      <c r="AX1" s="99" t="s">
        <v>290</v>
      </c>
      <c r="AY1" s="199" t="s">
        <v>292</v>
      </c>
      <c r="AZ1" s="99" t="s">
        <v>294</v>
      </c>
      <c r="BA1" s="99" t="s">
        <v>314</v>
      </c>
      <c r="BB1" s="99" t="s">
        <v>316</v>
      </c>
      <c r="BC1" s="199" t="s">
        <v>319</v>
      </c>
      <c r="BD1" s="99" t="s">
        <v>325</v>
      </c>
      <c r="BE1" s="199" t="s">
        <v>341</v>
      </c>
      <c r="BF1" s="99" t="s">
        <v>343</v>
      </c>
      <c r="BG1" s="99" t="s">
        <v>345</v>
      </c>
      <c r="BH1" s="199" t="s">
        <v>348</v>
      </c>
      <c r="BI1" s="99" t="s">
        <v>350</v>
      </c>
      <c r="BJ1" s="99" t="s">
        <v>352</v>
      </c>
      <c r="BK1" s="99" t="s">
        <v>355</v>
      </c>
      <c r="BL1" s="99" t="s">
        <v>358</v>
      </c>
      <c r="BM1" s="199" t="s">
        <v>360</v>
      </c>
      <c r="BN1" s="99" t="s">
        <v>661</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199" t="s">
        <v>440</v>
      </c>
      <c r="CU1" s="99" t="s">
        <v>442</v>
      </c>
      <c r="CV1" s="99" t="s">
        <v>444</v>
      </c>
      <c r="CW1" s="99" t="s">
        <v>446</v>
      </c>
      <c r="CX1" s="199" t="s">
        <v>448</v>
      </c>
      <c r="CY1" s="199" t="s">
        <v>451</v>
      </c>
      <c r="CZ1" s="199"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199" t="s">
        <v>521</v>
      </c>
      <c r="DS1" s="199" t="s">
        <v>523</v>
      </c>
      <c r="DT1" s="199" t="s">
        <v>525</v>
      </c>
      <c r="DU1" s="199" t="s">
        <v>527</v>
      </c>
    </row>
    <row r="2" spans="1:125" ht="90.75" customHeight="1" x14ac:dyDescent="0.25">
      <c r="A2" s="79">
        <v>44286</v>
      </c>
      <c r="B2" s="80" t="s">
        <v>599</v>
      </c>
      <c r="C2" s="80" t="s">
        <v>7</v>
      </c>
      <c r="D2" s="144" t="s">
        <v>597</v>
      </c>
      <c r="E2" s="94">
        <v>2500000000</v>
      </c>
      <c r="F2" s="97">
        <v>0</v>
      </c>
      <c r="G2" s="97">
        <v>0</v>
      </c>
      <c r="H2" s="145">
        <v>2870000000</v>
      </c>
      <c r="I2" s="145">
        <v>3445167567.6462107</v>
      </c>
      <c r="J2" s="97">
        <v>0</v>
      </c>
      <c r="K2" s="146"/>
      <c r="L2" s="97">
        <v>0</v>
      </c>
      <c r="M2" s="146"/>
      <c r="N2" s="97">
        <v>0</v>
      </c>
      <c r="O2" s="204">
        <v>21777015.559999999</v>
      </c>
      <c r="P2" s="146"/>
      <c r="Q2" s="97">
        <v>2</v>
      </c>
      <c r="R2" s="97">
        <v>59</v>
      </c>
      <c r="S2" s="97">
        <v>59</v>
      </c>
      <c r="T2" s="176" t="s">
        <v>677</v>
      </c>
      <c r="U2" s="176" t="s">
        <v>671</v>
      </c>
      <c r="V2" s="153"/>
      <c r="W2" s="97"/>
      <c r="X2" s="97"/>
      <c r="Y2" s="97"/>
      <c r="Z2" s="176" t="s">
        <v>677</v>
      </c>
      <c r="AA2" s="148" t="s">
        <v>650</v>
      </c>
      <c r="AB2" s="148" t="s">
        <v>651</v>
      </c>
      <c r="AC2" s="148" t="s">
        <v>652</v>
      </c>
      <c r="AD2" s="148" t="s">
        <v>651</v>
      </c>
      <c r="AE2" s="157">
        <v>0.99</v>
      </c>
      <c r="AF2" s="148" t="s">
        <v>651</v>
      </c>
      <c r="AG2" s="148" t="s">
        <v>653</v>
      </c>
      <c r="AH2" s="148" t="s">
        <v>651</v>
      </c>
      <c r="AI2" s="148" t="s">
        <v>654</v>
      </c>
      <c r="AJ2" s="148" t="s">
        <v>651</v>
      </c>
      <c r="AK2" s="158">
        <v>2</v>
      </c>
      <c r="AL2" s="148" t="s">
        <v>651</v>
      </c>
      <c r="AM2" s="176" t="s">
        <v>677</v>
      </c>
      <c r="AN2" s="163" t="s">
        <v>662</v>
      </c>
      <c r="AO2" s="148" t="s">
        <v>651</v>
      </c>
      <c r="AP2" s="207">
        <v>0</v>
      </c>
      <c r="AQ2" s="164" t="s">
        <v>662</v>
      </c>
      <c r="AR2" s="164" t="s">
        <v>663</v>
      </c>
      <c r="AS2" s="213">
        <v>675540</v>
      </c>
      <c r="AT2" s="208">
        <v>1</v>
      </c>
      <c r="AU2" s="213">
        <v>0</v>
      </c>
      <c r="AV2" s="213">
        <v>0</v>
      </c>
      <c r="AW2" s="94">
        <v>877715001.67704892</v>
      </c>
      <c r="AX2" s="94">
        <v>3871924133.8000002</v>
      </c>
      <c r="AY2" s="106">
        <v>12800280933.629999</v>
      </c>
      <c r="BA2" s="166"/>
      <c r="BB2" s="146"/>
      <c r="BC2" s="167"/>
      <c r="BD2" s="146"/>
      <c r="BE2" s="165">
        <v>3.1362902251210004E-4</v>
      </c>
      <c r="BF2" s="165">
        <v>0</v>
      </c>
      <c r="BG2" s="165">
        <v>0.99968637097748791</v>
      </c>
      <c r="BH2" s="165">
        <v>4.62475041983156E-4</v>
      </c>
      <c r="BI2" s="165">
        <v>0</v>
      </c>
      <c r="BJ2" s="165">
        <v>0.99953752495801684</v>
      </c>
      <c r="BK2" s="97" t="s">
        <v>91</v>
      </c>
      <c r="BL2" s="97" t="s">
        <v>91</v>
      </c>
      <c r="BM2" s="97" t="s">
        <v>91</v>
      </c>
      <c r="BN2" s="97" t="s">
        <v>91</v>
      </c>
      <c r="BO2" s="97" t="s">
        <v>91</v>
      </c>
      <c r="BP2" s="165">
        <v>0</v>
      </c>
      <c r="BQ2" s="165">
        <v>1</v>
      </c>
      <c r="BR2" s="165">
        <v>0</v>
      </c>
      <c r="BS2" s="165">
        <v>0</v>
      </c>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68"/>
      <c r="DB2" s="146"/>
      <c r="DC2" s="170"/>
      <c r="DD2" s="169">
        <v>2</v>
      </c>
      <c r="DE2" s="169">
        <v>392</v>
      </c>
      <c r="DF2" s="169">
        <v>0</v>
      </c>
      <c r="DG2" s="169">
        <v>3</v>
      </c>
      <c r="DH2" s="169">
        <v>0</v>
      </c>
      <c r="DI2" s="169">
        <v>288</v>
      </c>
      <c r="DJ2" s="169">
        <v>106</v>
      </c>
      <c r="DK2" s="169">
        <v>372</v>
      </c>
      <c r="DL2" s="169">
        <v>22</v>
      </c>
      <c r="DM2" s="97" t="s">
        <v>91</v>
      </c>
      <c r="DN2" s="165">
        <v>1.7421602787456445E-2</v>
      </c>
      <c r="DO2" s="165">
        <v>3.484320557491289E-2</v>
      </c>
      <c r="DP2" s="169">
        <v>0</v>
      </c>
      <c r="DQ2" s="169">
        <v>0</v>
      </c>
      <c r="DR2" s="169">
        <v>0</v>
      </c>
      <c r="DS2" s="169">
        <v>0</v>
      </c>
      <c r="DT2" s="169">
        <v>0</v>
      </c>
      <c r="DU2" s="169">
        <v>0</v>
      </c>
    </row>
    <row r="3" spans="1:125" ht="95.25" customHeight="1" x14ac:dyDescent="0.25">
      <c r="A3" s="79">
        <v>44286</v>
      </c>
      <c r="B3" s="80" t="s">
        <v>599</v>
      </c>
      <c r="C3" s="80" t="s">
        <v>9</v>
      </c>
      <c r="D3" s="144" t="s">
        <v>597</v>
      </c>
      <c r="E3" s="94">
        <v>2000000000</v>
      </c>
      <c r="F3" s="97">
        <v>0</v>
      </c>
      <c r="G3" s="97">
        <v>0</v>
      </c>
      <c r="H3" s="145">
        <v>2245000000</v>
      </c>
      <c r="I3" s="145">
        <v>2697574510.0874205</v>
      </c>
      <c r="J3" s="97">
        <v>0</v>
      </c>
      <c r="K3" s="146"/>
      <c r="L3" s="97">
        <v>0</v>
      </c>
      <c r="M3" s="146"/>
      <c r="N3" s="97">
        <v>0</v>
      </c>
      <c r="O3" s="204">
        <v>611197002.94000006</v>
      </c>
      <c r="P3" s="146"/>
      <c r="Q3" s="97">
        <v>2</v>
      </c>
      <c r="R3" s="197">
        <v>13</v>
      </c>
      <c r="S3" s="97">
        <v>13</v>
      </c>
      <c r="T3" s="176" t="s">
        <v>673</v>
      </c>
      <c r="U3" s="176" t="s">
        <v>671</v>
      </c>
      <c r="V3" s="153"/>
      <c r="W3" s="97"/>
      <c r="X3" s="97"/>
      <c r="Y3" s="97"/>
      <c r="Z3" s="176" t="s">
        <v>673</v>
      </c>
      <c r="AA3" s="148" t="s">
        <v>650</v>
      </c>
      <c r="AB3" s="148" t="s">
        <v>651</v>
      </c>
      <c r="AC3" s="148" t="s">
        <v>655</v>
      </c>
      <c r="AD3" s="148" t="s">
        <v>651</v>
      </c>
      <c r="AE3" s="157">
        <v>0.99</v>
      </c>
      <c r="AF3" s="148" t="s">
        <v>651</v>
      </c>
      <c r="AG3" s="148" t="s">
        <v>653</v>
      </c>
      <c r="AH3" s="148" t="s">
        <v>651</v>
      </c>
      <c r="AI3" s="148" t="s">
        <v>656</v>
      </c>
      <c r="AJ3" s="148" t="s">
        <v>651</v>
      </c>
      <c r="AK3" s="158">
        <v>2</v>
      </c>
      <c r="AL3" s="148" t="s">
        <v>651</v>
      </c>
      <c r="AM3" s="176" t="s">
        <v>673</v>
      </c>
      <c r="AN3" s="163" t="s">
        <v>662</v>
      </c>
      <c r="AO3" s="148" t="s">
        <v>651</v>
      </c>
      <c r="AP3" s="207">
        <v>0</v>
      </c>
      <c r="AQ3" s="164" t="s">
        <v>662</v>
      </c>
      <c r="AR3" s="164" t="s">
        <v>663</v>
      </c>
      <c r="AS3" s="213">
        <v>673038</v>
      </c>
      <c r="AT3" s="208">
        <v>1</v>
      </c>
      <c r="AU3" s="213">
        <v>0</v>
      </c>
      <c r="AV3" s="213">
        <v>0</v>
      </c>
      <c r="AW3" s="94">
        <v>0</v>
      </c>
      <c r="AX3" s="94">
        <v>0</v>
      </c>
      <c r="AY3" s="145">
        <v>13652245944.67</v>
      </c>
      <c r="AZ3" s="97"/>
      <c r="BA3" s="97"/>
      <c r="BB3" s="146"/>
      <c r="BC3" s="146"/>
      <c r="BD3" s="146"/>
      <c r="BE3" s="165">
        <v>1</v>
      </c>
      <c r="BF3" s="165">
        <v>0</v>
      </c>
      <c r="BG3" s="165">
        <v>0</v>
      </c>
      <c r="BH3" s="165">
        <v>1</v>
      </c>
      <c r="BI3" s="165">
        <v>0</v>
      </c>
      <c r="BJ3" s="165">
        <v>0</v>
      </c>
      <c r="BK3" s="97" t="s">
        <v>91</v>
      </c>
      <c r="BL3" s="97" t="s">
        <v>91</v>
      </c>
      <c r="BM3" s="97" t="s">
        <v>91</v>
      </c>
      <c r="BN3" s="97" t="s">
        <v>91</v>
      </c>
      <c r="BO3" s="97" t="s">
        <v>91</v>
      </c>
      <c r="BP3" s="165">
        <v>0</v>
      </c>
      <c r="BQ3" s="165">
        <v>1</v>
      </c>
      <c r="BR3" s="165">
        <v>0</v>
      </c>
      <c r="BS3" s="165">
        <v>0</v>
      </c>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69">
        <v>0</v>
      </c>
      <c r="DE3" s="169">
        <v>416</v>
      </c>
      <c r="DF3" s="169">
        <v>0</v>
      </c>
      <c r="DG3" s="169">
        <v>1</v>
      </c>
      <c r="DH3" s="169">
        <v>0</v>
      </c>
      <c r="DI3" s="169">
        <v>216</v>
      </c>
      <c r="DJ3" s="169">
        <v>200</v>
      </c>
      <c r="DK3" s="169">
        <v>413</v>
      </c>
      <c r="DL3" s="169">
        <v>3</v>
      </c>
      <c r="DM3" s="97" t="s">
        <v>91</v>
      </c>
      <c r="DN3" s="165">
        <v>2.2271714922048998E-2</v>
      </c>
      <c r="DO3" s="165">
        <v>4.4543429844097995E-2</v>
      </c>
      <c r="DP3" s="169">
        <v>0</v>
      </c>
      <c r="DQ3" s="169">
        <v>0</v>
      </c>
      <c r="DR3" s="169">
        <v>0</v>
      </c>
      <c r="DS3" s="169">
        <v>0</v>
      </c>
      <c r="DT3" s="169">
        <v>0</v>
      </c>
      <c r="DU3" s="169">
        <v>0</v>
      </c>
    </row>
    <row r="4" spans="1:125" ht="104.25" customHeight="1" x14ac:dyDescent="0.25">
      <c r="A4" s="79">
        <v>44286</v>
      </c>
      <c r="B4" s="80" t="s">
        <v>599</v>
      </c>
      <c r="C4" s="80" t="s">
        <v>10</v>
      </c>
      <c r="D4" s="144" t="s">
        <v>597</v>
      </c>
      <c r="E4" s="94">
        <v>1500000000</v>
      </c>
      <c r="F4" s="97">
        <v>0</v>
      </c>
      <c r="G4" s="97">
        <v>0</v>
      </c>
      <c r="H4" s="145">
        <v>940000000</v>
      </c>
      <c r="I4" s="145">
        <v>1163194530.9462166</v>
      </c>
      <c r="J4" s="97">
        <v>0</v>
      </c>
      <c r="K4" s="146"/>
      <c r="L4" s="97">
        <v>0</v>
      </c>
      <c r="M4" s="146"/>
      <c r="N4" s="97">
        <v>0</v>
      </c>
      <c r="O4" s="204">
        <v>89043258.060000002</v>
      </c>
      <c r="P4" s="146"/>
      <c r="Q4" s="97">
        <v>2</v>
      </c>
      <c r="R4" s="97">
        <v>58</v>
      </c>
      <c r="S4" s="97">
        <v>58</v>
      </c>
      <c r="T4" s="176" t="s">
        <v>670</v>
      </c>
      <c r="U4" s="176" t="s">
        <v>671</v>
      </c>
      <c r="V4" s="153"/>
      <c r="W4" s="97"/>
      <c r="X4" s="97"/>
      <c r="Y4" s="97"/>
      <c r="Z4" s="176" t="s">
        <v>670</v>
      </c>
      <c r="AA4" s="148" t="s">
        <v>650</v>
      </c>
      <c r="AB4" s="148" t="s">
        <v>651</v>
      </c>
      <c r="AC4" s="148" t="s">
        <v>655</v>
      </c>
      <c r="AD4" s="148" t="s">
        <v>651</v>
      </c>
      <c r="AE4" s="157">
        <v>0.99</v>
      </c>
      <c r="AF4" s="148" t="s">
        <v>651</v>
      </c>
      <c r="AG4" s="148" t="s">
        <v>653</v>
      </c>
      <c r="AH4" s="148" t="s">
        <v>651</v>
      </c>
      <c r="AI4" s="148" t="s">
        <v>674</v>
      </c>
      <c r="AJ4" s="148" t="s">
        <v>651</v>
      </c>
      <c r="AK4" s="158">
        <v>2</v>
      </c>
      <c r="AL4" s="148" t="s">
        <v>651</v>
      </c>
      <c r="AM4" s="176" t="s">
        <v>670</v>
      </c>
      <c r="AN4" s="163" t="s">
        <v>662</v>
      </c>
      <c r="AO4" s="148" t="s">
        <v>651</v>
      </c>
      <c r="AP4" s="207">
        <v>0</v>
      </c>
      <c r="AQ4" s="164" t="s">
        <v>662</v>
      </c>
      <c r="AR4" s="164" t="s">
        <v>663</v>
      </c>
      <c r="AS4" s="213">
        <v>210168</v>
      </c>
      <c r="AT4" s="208">
        <v>1</v>
      </c>
      <c r="AU4" s="94">
        <v>0</v>
      </c>
      <c r="AV4" s="94">
        <v>0</v>
      </c>
      <c r="AW4" s="94">
        <v>1123351685.65786</v>
      </c>
      <c r="AX4" s="94">
        <v>3015690045.9099998</v>
      </c>
      <c r="AY4" s="145">
        <v>3433554613.25</v>
      </c>
      <c r="BA4" s="97"/>
      <c r="BB4" s="146"/>
      <c r="BC4" s="167"/>
      <c r="BD4" s="146"/>
      <c r="BE4" s="165">
        <v>1E-4</v>
      </c>
      <c r="BF4" s="165">
        <v>0</v>
      </c>
      <c r="BG4" s="165">
        <v>0.99990000000000001</v>
      </c>
      <c r="BH4" s="165">
        <v>1E-4</v>
      </c>
      <c r="BI4" s="165">
        <v>0</v>
      </c>
      <c r="BJ4" s="165">
        <v>0.99990000000000001</v>
      </c>
      <c r="BK4" s="97" t="s">
        <v>91</v>
      </c>
      <c r="BL4" s="97" t="s">
        <v>91</v>
      </c>
      <c r="BM4" s="97" t="s">
        <v>91</v>
      </c>
      <c r="BN4" s="97" t="s">
        <v>91</v>
      </c>
      <c r="BO4" s="97" t="s">
        <v>91</v>
      </c>
      <c r="BP4" s="165">
        <v>0</v>
      </c>
      <c r="BQ4" s="165">
        <v>1</v>
      </c>
      <c r="BR4" s="165">
        <v>0</v>
      </c>
      <c r="BS4" s="165">
        <v>0</v>
      </c>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69">
        <v>0</v>
      </c>
      <c r="DE4" s="169">
        <v>95</v>
      </c>
      <c r="DF4" s="169">
        <v>0</v>
      </c>
      <c r="DG4" s="169">
        <v>0</v>
      </c>
      <c r="DH4" s="169">
        <v>0</v>
      </c>
      <c r="DI4" s="169">
        <v>55</v>
      </c>
      <c r="DJ4" s="169">
        <v>40</v>
      </c>
      <c r="DK4" s="169">
        <v>93</v>
      </c>
      <c r="DL4" s="169">
        <v>2</v>
      </c>
      <c r="DM4" s="97" t="s">
        <v>91</v>
      </c>
      <c r="DN4" s="165">
        <v>5.3191489361702128E-2</v>
      </c>
      <c r="DO4" s="165">
        <v>0.10638297872340426</v>
      </c>
      <c r="DP4" s="169">
        <v>0</v>
      </c>
      <c r="DQ4" s="169">
        <v>0</v>
      </c>
      <c r="DR4" s="169">
        <v>0</v>
      </c>
      <c r="DS4" s="169">
        <v>0</v>
      </c>
      <c r="DT4" s="169">
        <v>0</v>
      </c>
      <c r="DU4" s="169">
        <v>0</v>
      </c>
    </row>
    <row r="5" spans="1:125" ht="111" customHeight="1" x14ac:dyDescent="0.25">
      <c r="A5" s="79">
        <v>44286</v>
      </c>
      <c r="B5" s="80" t="s">
        <v>599</v>
      </c>
      <c r="C5" s="80" t="s">
        <v>604</v>
      </c>
      <c r="D5" s="144" t="s">
        <v>597</v>
      </c>
      <c r="E5" s="94">
        <v>1000000000</v>
      </c>
      <c r="F5" s="97">
        <v>0</v>
      </c>
      <c r="G5" s="97">
        <v>0</v>
      </c>
      <c r="H5" s="145">
        <v>520000000</v>
      </c>
      <c r="I5" s="145">
        <v>687433572.09694612</v>
      </c>
      <c r="J5" s="97">
        <v>0</v>
      </c>
      <c r="K5" s="146"/>
      <c r="L5" s="97">
        <v>0</v>
      </c>
      <c r="M5" s="146"/>
      <c r="N5" s="97">
        <v>0</v>
      </c>
      <c r="O5" s="204">
        <v>44977277.420000002</v>
      </c>
      <c r="P5" s="146"/>
      <c r="Q5" s="97">
        <v>2</v>
      </c>
      <c r="R5" s="97">
        <v>62</v>
      </c>
      <c r="S5" s="97">
        <v>62</v>
      </c>
      <c r="T5" s="176" t="s">
        <v>678</v>
      </c>
      <c r="U5" s="176" t="s">
        <v>671</v>
      </c>
      <c r="V5" s="153"/>
      <c r="W5" s="154"/>
      <c r="X5" s="97"/>
      <c r="Y5" s="97"/>
      <c r="Z5" s="176" t="s">
        <v>678</v>
      </c>
      <c r="AA5" s="148" t="s">
        <v>657</v>
      </c>
      <c r="AB5" s="148" t="s">
        <v>651</v>
      </c>
      <c r="AC5" s="148" t="s">
        <v>658</v>
      </c>
      <c r="AD5" s="148" t="s">
        <v>651</v>
      </c>
      <c r="AE5" s="157">
        <v>0.99</v>
      </c>
      <c r="AF5" s="148" t="s">
        <v>651</v>
      </c>
      <c r="AG5" s="148" t="s">
        <v>653</v>
      </c>
      <c r="AH5" s="148" t="s">
        <v>651</v>
      </c>
      <c r="AI5" s="148" t="s">
        <v>659</v>
      </c>
      <c r="AJ5" s="148" t="s">
        <v>651</v>
      </c>
      <c r="AK5" s="158">
        <v>3</v>
      </c>
      <c r="AL5" s="148" t="s">
        <v>651</v>
      </c>
      <c r="AM5" s="176" t="s">
        <v>678</v>
      </c>
      <c r="AN5" s="163" t="s">
        <v>662</v>
      </c>
      <c r="AO5" s="148" t="s">
        <v>651</v>
      </c>
      <c r="AP5" s="207">
        <v>0</v>
      </c>
      <c r="AQ5" s="164" t="s">
        <v>662</v>
      </c>
      <c r="AR5" s="164" t="s">
        <v>663</v>
      </c>
      <c r="AS5" s="213">
        <v>72558</v>
      </c>
      <c r="AT5" s="208">
        <v>1</v>
      </c>
      <c r="AU5" s="94">
        <v>0</v>
      </c>
      <c r="AV5" s="94">
        <v>0</v>
      </c>
      <c r="AW5" s="94">
        <v>926093569.5083611</v>
      </c>
      <c r="AX5" s="94">
        <v>3756172470</v>
      </c>
      <c r="AY5" s="145">
        <v>804790832.54999995</v>
      </c>
      <c r="BA5" s="146"/>
      <c r="BB5" s="146"/>
      <c r="BC5" s="146"/>
      <c r="BD5" s="146"/>
      <c r="BE5" s="165">
        <v>0</v>
      </c>
      <c r="BF5" s="165">
        <v>0</v>
      </c>
      <c r="BG5" s="165">
        <v>1</v>
      </c>
      <c r="BH5" s="165">
        <v>0</v>
      </c>
      <c r="BI5" s="165">
        <v>0</v>
      </c>
      <c r="BJ5" s="165">
        <v>1</v>
      </c>
      <c r="BK5" s="97" t="s">
        <v>91</v>
      </c>
      <c r="BL5" s="97" t="s">
        <v>91</v>
      </c>
      <c r="BM5" s="97" t="s">
        <v>91</v>
      </c>
      <c r="BN5" s="97" t="s">
        <v>91</v>
      </c>
      <c r="BO5" s="97" t="s">
        <v>91</v>
      </c>
      <c r="BP5" s="165">
        <v>0</v>
      </c>
      <c r="BQ5" s="165">
        <v>1</v>
      </c>
      <c r="BR5" s="165">
        <v>0</v>
      </c>
      <c r="BS5" s="165">
        <v>0</v>
      </c>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69">
        <v>0</v>
      </c>
      <c r="DE5" s="169">
        <v>52</v>
      </c>
      <c r="DF5" s="169">
        <v>0</v>
      </c>
      <c r="DG5" s="169">
        <v>0</v>
      </c>
      <c r="DH5" s="169">
        <v>0</v>
      </c>
      <c r="DI5" s="169">
        <v>47</v>
      </c>
      <c r="DJ5" s="169">
        <v>5</v>
      </c>
      <c r="DK5" s="169">
        <v>49</v>
      </c>
      <c r="DL5" s="169">
        <v>3</v>
      </c>
      <c r="DM5" s="97" t="s">
        <v>91</v>
      </c>
      <c r="DN5" s="165">
        <v>9.6153846153846159E-2</v>
      </c>
      <c r="DO5" s="165">
        <v>0.19230769230769232</v>
      </c>
      <c r="DP5" s="169">
        <v>0</v>
      </c>
      <c r="DQ5" s="169">
        <v>0</v>
      </c>
      <c r="DR5" s="169">
        <v>0</v>
      </c>
      <c r="DS5" s="169">
        <v>0</v>
      </c>
      <c r="DT5" s="169">
        <v>0</v>
      </c>
      <c r="DU5" s="169">
        <v>0</v>
      </c>
    </row>
    <row r="6" spans="1:125" ht="100.5" customHeight="1" x14ac:dyDescent="0.25">
      <c r="A6" s="79">
        <v>44286</v>
      </c>
      <c r="B6" s="80" t="s">
        <v>599</v>
      </c>
      <c r="C6" s="80" t="s">
        <v>8</v>
      </c>
      <c r="D6" s="144" t="s">
        <v>597</v>
      </c>
      <c r="E6" s="94">
        <v>100000000</v>
      </c>
      <c r="F6" s="97">
        <v>0</v>
      </c>
      <c r="G6" s="97">
        <v>0</v>
      </c>
      <c r="H6" s="145">
        <v>10000000</v>
      </c>
      <c r="I6" s="145">
        <v>10688201.651668465</v>
      </c>
      <c r="J6" s="97">
        <v>0</v>
      </c>
      <c r="K6" s="146"/>
      <c r="L6" s="97">
        <v>0</v>
      </c>
      <c r="M6" s="146"/>
      <c r="N6" s="97">
        <v>0</v>
      </c>
      <c r="O6" s="204">
        <v>0</v>
      </c>
      <c r="P6" s="146"/>
      <c r="Q6" s="97">
        <v>2</v>
      </c>
      <c r="R6" s="97">
        <v>0</v>
      </c>
      <c r="S6" s="97">
        <v>0</v>
      </c>
      <c r="T6" s="176" t="s">
        <v>679</v>
      </c>
      <c r="U6" s="176" t="s">
        <v>671</v>
      </c>
      <c r="V6" s="153"/>
      <c r="W6" s="97"/>
      <c r="X6" s="97"/>
      <c r="Y6" s="97"/>
      <c r="Z6" s="176" t="s">
        <v>679</v>
      </c>
      <c r="AA6" s="148" t="s">
        <v>650</v>
      </c>
      <c r="AB6" s="148" t="s">
        <v>651</v>
      </c>
      <c r="AC6" s="148" t="s">
        <v>655</v>
      </c>
      <c r="AD6" s="148" t="s">
        <v>651</v>
      </c>
      <c r="AE6" s="157">
        <v>0.99</v>
      </c>
      <c r="AF6" s="148" t="s">
        <v>651</v>
      </c>
      <c r="AG6" s="148" t="s">
        <v>653</v>
      </c>
      <c r="AH6" s="148" t="s">
        <v>651</v>
      </c>
      <c r="AI6" s="148" t="s">
        <v>660</v>
      </c>
      <c r="AJ6" s="148" t="s">
        <v>651</v>
      </c>
      <c r="AK6" s="158">
        <v>2</v>
      </c>
      <c r="AL6" s="148" t="s">
        <v>651</v>
      </c>
      <c r="AM6" s="176" t="s">
        <v>679</v>
      </c>
      <c r="AN6" s="163" t="s">
        <v>662</v>
      </c>
      <c r="AO6" s="148" t="s">
        <v>651</v>
      </c>
      <c r="AP6" s="207">
        <v>0</v>
      </c>
      <c r="AQ6" s="164" t="s">
        <v>662</v>
      </c>
      <c r="AR6" s="164" t="s">
        <v>663</v>
      </c>
      <c r="AS6" s="213">
        <v>585</v>
      </c>
      <c r="AT6" s="208">
        <v>1</v>
      </c>
      <c r="AU6" s="94">
        <v>0</v>
      </c>
      <c r="AV6" s="94">
        <v>0</v>
      </c>
      <c r="AW6" s="94">
        <v>0</v>
      </c>
      <c r="AX6" s="94">
        <v>0</v>
      </c>
      <c r="AY6" s="94">
        <v>0</v>
      </c>
      <c r="AZ6" s="146"/>
      <c r="BA6" s="146"/>
      <c r="BB6" s="146"/>
      <c r="BC6" s="146"/>
      <c r="BD6" s="146"/>
      <c r="BE6" s="165">
        <v>1</v>
      </c>
      <c r="BF6" s="165">
        <v>0</v>
      </c>
      <c r="BG6" s="165">
        <v>0</v>
      </c>
      <c r="BH6" s="165">
        <v>1</v>
      </c>
      <c r="BI6" s="165">
        <v>0</v>
      </c>
      <c r="BJ6" s="165">
        <v>0</v>
      </c>
      <c r="BK6" s="97" t="s">
        <v>91</v>
      </c>
      <c r="BL6" s="97" t="s">
        <v>91</v>
      </c>
      <c r="BM6" s="97" t="s">
        <v>91</v>
      </c>
      <c r="BN6" s="97" t="s">
        <v>91</v>
      </c>
      <c r="BO6" s="97" t="s">
        <v>91</v>
      </c>
      <c r="BP6" s="165">
        <v>0</v>
      </c>
      <c r="BQ6" s="165">
        <v>1</v>
      </c>
      <c r="BR6" s="165">
        <v>0</v>
      </c>
      <c r="BS6" s="165">
        <v>0</v>
      </c>
      <c r="BT6" s="146"/>
      <c r="BU6" s="146"/>
      <c r="BV6" s="146"/>
      <c r="BW6" s="146"/>
      <c r="BX6" s="146"/>
      <c r="BY6" s="146"/>
      <c r="BZ6" s="146"/>
      <c r="CA6" s="146"/>
      <c r="CB6" s="146"/>
      <c r="CC6" s="146"/>
      <c r="CD6" s="146"/>
      <c r="CE6" s="170"/>
      <c r="CF6" s="171"/>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69">
        <v>0</v>
      </c>
      <c r="DE6" s="169">
        <v>11</v>
      </c>
      <c r="DF6" s="169">
        <v>0</v>
      </c>
      <c r="DG6" s="169">
        <v>0</v>
      </c>
      <c r="DH6" s="169">
        <v>0</v>
      </c>
      <c r="DI6" s="169">
        <v>1</v>
      </c>
      <c r="DJ6" s="169">
        <v>10</v>
      </c>
      <c r="DK6" s="169">
        <v>11</v>
      </c>
      <c r="DL6" s="169">
        <v>0</v>
      </c>
      <c r="DM6" s="196">
        <v>0.5</v>
      </c>
      <c r="DN6" s="97" t="s">
        <v>91</v>
      </c>
      <c r="DO6" s="97" t="s">
        <v>91</v>
      </c>
      <c r="DP6" s="169">
        <v>0</v>
      </c>
      <c r="DQ6" s="169">
        <v>0</v>
      </c>
      <c r="DR6" s="169">
        <v>0</v>
      </c>
      <c r="DS6" s="169">
        <v>0</v>
      </c>
      <c r="DT6" s="169">
        <v>0</v>
      </c>
      <c r="DU6" s="169">
        <v>0</v>
      </c>
    </row>
    <row r="7" spans="1:125" ht="90" x14ac:dyDescent="0.25">
      <c r="A7" s="79">
        <v>44286</v>
      </c>
      <c r="B7" s="80" t="s">
        <v>3</v>
      </c>
      <c r="C7" s="147" t="s">
        <v>6</v>
      </c>
      <c r="D7" s="144" t="s">
        <v>597</v>
      </c>
      <c r="E7" s="94"/>
      <c r="F7" s="97">
        <v>0</v>
      </c>
      <c r="G7" s="97">
        <v>0</v>
      </c>
      <c r="H7" s="145">
        <f>H6+H5+H4+H3+H2</f>
        <v>6585000000</v>
      </c>
      <c r="I7" s="145">
        <f>I6+I5+I4+I3+I2</f>
        <v>8004058382.428462</v>
      </c>
      <c r="J7" s="97">
        <v>0</v>
      </c>
      <c r="K7" s="97"/>
      <c r="L7" s="97">
        <v>0</v>
      </c>
      <c r="M7" s="148" t="s">
        <v>645</v>
      </c>
      <c r="N7" s="97">
        <v>0</v>
      </c>
      <c r="O7" s="204"/>
      <c r="P7" s="97"/>
      <c r="Q7" s="97"/>
      <c r="R7" s="97" t="s">
        <v>91</v>
      </c>
      <c r="S7" s="97" t="s">
        <v>91</v>
      </c>
      <c r="U7" s="177"/>
      <c r="V7" s="149"/>
      <c r="W7" s="97"/>
      <c r="X7" s="97"/>
      <c r="Y7" s="97"/>
      <c r="AA7" s="159"/>
      <c r="AB7" s="159"/>
      <c r="AC7" s="159"/>
      <c r="AD7" s="159"/>
      <c r="AE7" s="159"/>
      <c r="AF7" s="159"/>
      <c r="AG7" s="159"/>
      <c r="AH7" s="159"/>
      <c r="AI7" s="159"/>
      <c r="AJ7" s="159"/>
      <c r="AK7" s="159"/>
      <c r="AL7" s="159"/>
      <c r="AN7" s="159"/>
      <c r="AO7" s="159"/>
      <c r="AP7" s="149"/>
      <c r="AQ7" s="149"/>
      <c r="AR7" s="149"/>
      <c r="AS7" s="149"/>
      <c r="AT7" s="149"/>
      <c r="AU7" s="149"/>
      <c r="AV7" s="149"/>
      <c r="AW7" s="149"/>
      <c r="AX7" s="97"/>
      <c r="AY7" s="172"/>
      <c r="AZ7" s="149"/>
      <c r="BA7" s="149"/>
      <c r="BB7" s="149"/>
      <c r="BC7" s="149"/>
      <c r="BD7" s="149"/>
      <c r="BE7" s="149"/>
      <c r="BF7" s="149"/>
      <c r="BG7" s="149"/>
      <c r="BH7" s="149"/>
      <c r="BI7" s="149"/>
      <c r="BJ7" s="149"/>
      <c r="BK7" s="97" t="s">
        <v>91</v>
      </c>
      <c r="BL7" s="97" t="s">
        <v>91</v>
      </c>
      <c r="BM7" s="97" t="s">
        <v>91</v>
      </c>
      <c r="BN7" s="97" t="s">
        <v>91</v>
      </c>
      <c r="BO7" s="97" t="s">
        <v>91</v>
      </c>
      <c r="BP7" s="173"/>
      <c r="BQ7" s="173"/>
      <c r="BR7" s="173"/>
      <c r="BS7" s="173"/>
      <c r="BT7" s="149"/>
      <c r="BU7" s="149"/>
      <c r="BV7" s="149"/>
      <c r="BW7" s="149"/>
      <c r="BX7" s="149"/>
      <c r="BY7" s="149"/>
      <c r="BZ7" s="149"/>
      <c r="CA7" s="149"/>
      <c r="CB7" s="149"/>
      <c r="CC7" s="149"/>
      <c r="CD7" s="149"/>
      <c r="CE7" s="97"/>
      <c r="CG7" s="146"/>
      <c r="CH7" s="146"/>
      <c r="CI7" s="146"/>
      <c r="CJ7" s="146"/>
      <c r="CK7" s="149"/>
      <c r="CL7" s="149"/>
      <c r="CM7" s="149"/>
      <c r="CN7" s="149"/>
      <c r="CO7" s="149"/>
      <c r="CP7" s="149"/>
      <c r="CQ7" s="149"/>
      <c r="CR7" s="149"/>
      <c r="CS7" s="149"/>
      <c r="CT7" s="149"/>
      <c r="CU7" s="149"/>
      <c r="CV7" s="149"/>
      <c r="CW7" s="149"/>
      <c r="CX7" s="149"/>
      <c r="CY7" s="174"/>
      <c r="CZ7" s="149"/>
      <c r="DA7" s="149"/>
      <c r="DB7" s="149"/>
      <c r="DC7" s="149"/>
      <c r="DD7" s="149"/>
      <c r="DE7" s="149"/>
      <c r="DF7" s="149"/>
      <c r="DG7" s="149"/>
      <c r="DH7" s="149"/>
      <c r="DI7" s="149"/>
      <c r="DJ7" s="149"/>
      <c r="DK7" s="149"/>
      <c r="DL7" s="149"/>
      <c r="DM7" s="97"/>
      <c r="DN7" s="97"/>
      <c r="DO7" s="97"/>
      <c r="DP7" s="169">
        <v>0</v>
      </c>
      <c r="DQ7" s="169">
        <v>0</v>
      </c>
      <c r="DR7" s="169">
        <v>0</v>
      </c>
      <c r="DS7" s="169">
        <v>0</v>
      </c>
      <c r="DT7" s="169">
        <v>0</v>
      </c>
      <c r="DU7" s="169">
        <v>0</v>
      </c>
    </row>
    <row r="8" spans="1:125" ht="120" x14ac:dyDescent="0.25">
      <c r="A8" s="79">
        <v>44286</v>
      </c>
      <c r="B8" s="80" t="s">
        <v>2</v>
      </c>
      <c r="C8" s="147" t="s">
        <v>6</v>
      </c>
      <c r="D8" s="144" t="s">
        <v>597</v>
      </c>
      <c r="E8" s="94">
        <f>E2+E3+E4+E5+E6+3000000000</f>
        <v>10100000000</v>
      </c>
      <c r="F8" s="149"/>
      <c r="G8" s="149"/>
      <c r="H8" s="150"/>
      <c r="I8" s="151"/>
      <c r="J8" s="149"/>
      <c r="K8" s="148" t="s">
        <v>646</v>
      </c>
      <c r="L8" s="97"/>
      <c r="M8" s="149"/>
      <c r="N8" s="148" t="s">
        <v>669</v>
      </c>
      <c r="O8" s="205" t="s">
        <v>91</v>
      </c>
      <c r="P8" s="97" t="s">
        <v>647</v>
      </c>
      <c r="Q8" s="152"/>
      <c r="R8" s="149"/>
      <c r="S8" s="149"/>
      <c r="U8" s="178" t="s">
        <v>680</v>
      </c>
      <c r="V8" s="155">
        <v>0.99</v>
      </c>
      <c r="W8" s="97" t="s">
        <v>649</v>
      </c>
      <c r="X8" s="206" t="s">
        <v>675</v>
      </c>
      <c r="Y8" s="156">
        <v>10</v>
      </c>
      <c r="AA8" s="159"/>
      <c r="AB8" s="159"/>
      <c r="AC8" s="159"/>
      <c r="AD8" s="159"/>
      <c r="AE8" s="159"/>
      <c r="AF8" s="159"/>
      <c r="AG8" s="159"/>
      <c r="AH8" s="159"/>
      <c r="AI8" s="159"/>
      <c r="AJ8" s="160"/>
      <c r="AK8" s="159"/>
      <c r="AL8" s="159"/>
      <c r="AN8" s="159"/>
      <c r="AO8" s="159"/>
      <c r="AP8" s="149"/>
      <c r="AQ8" s="149"/>
      <c r="AR8" s="149"/>
      <c r="AS8" s="149"/>
      <c r="AT8" s="149"/>
      <c r="AU8" s="149"/>
      <c r="AV8" s="149"/>
      <c r="AW8" s="172"/>
      <c r="AX8" s="172"/>
      <c r="AY8" s="149"/>
      <c r="AZ8" s="163" t="s">
        <v>664</v>
      </c>
      <c r="BA8" s="163" t="s">
        <v>665</v>
      </c>
      <c r="BB8" s="163" t="s">
        <v>666</v>
      </c>
      <c r="BC8" s="175">
        <v>58076741072.933929</v>
      </c>
      <c r="BD8" s="163" t="s">
        <v>91</v>
      </c>
      <c r="BE8" s="149"/>
      <c r="BF8" s="149"/>
      <c r="BG8" s="149"/>
      <c r="BH8" s="149"/>
      <c r="BI8" s="149"/>
      <c r="BJ8" s="149"/>
      <c r="BK8" s="97" t="s">
        <v>91</v>
      </c>
      <c r="BL8" s="97" t="s">
        <v>91</v>
      </c>
      <c r="BM8" s="97" t="s">
        <v>91</v>
      </c>
      <c r="BN8" s="97" t="s">
        <v>91</v>
      </c>
      <c r="BO8" s="97" t="s">
        <v>91</v>
      </c>
      <c r="BP8" s="149"/>
      <c r="BQ8" s="149"/>
      <c r="BR8" s="149"/>
      <c r="BS8" s="149"/>
      <c r="BT8" s="94">
        <v>420096250</v>
      </c>
      <c r="BU8" s="94">
        <v>840192500</v>
      </c>
      <c r="BV8" s="106">
        <v>23685492000</v>
      </c>
      <c r="BW8" s="106">
        <v>1661453000</v>
      </c>
      <c r="BX8" s="106">
        <v>17638690000</v>
      </c>
      <c r="BY8" s="106">
        <v>4860805235000</v>
      </c>
      <c r="BZ8" s="106">
        <v>4786121920000</v>
      </c>
      <c r="CA8" s="148" t="s">
        <v>667</v>
      </c>
      <c r="CB8" s="148" t="s">
        <v>668</v>
      </c>
      <c r="CC8" s="165">
        <v>0.61670000000000003</v>
      </c>
      <c r="CD8" s="165">
        <v>0.61899999999999999</v>
      </c>
      <c r="CE8" s="94">
        <v>774333699434.41516</v>
      </c>
      <c r="CF8" s="94">
        <v>5454996411.5962372</v>
      </c>
      <c r="CG8" s="196">
        <v>0.67594708391161606</v>
      </c>
      <c r="CH8" s="196">
        <v>5.9067057222341297E-2</v>
      </c>
      <c r="CI8" s="196">
        <v>0</v>
      </c>
      <c r="CJ8" s="196">
        <v>4.4841895224179085E-2</v>
      </c>
      <c r="CK8" s="196">
        <v>0.57203813146509563</v>
      </c>
      <c r="CL8" s="196">
        <v>0</v>
      </c>
      <c r="CM8" s="196">
        <v>0</v>
      </c>
      <c r="CN8" s="196" t="s">
        <v>91</v>
      </c>
      <c r="CO8" s="196">
        <v>6.5626252787909012E-2</v>
      </c>
      <c r="CP8" s="196">
        <v>0</v>
      </c>
      <c r="CQ8" s="196">
        <v>0</v>
      </c>
      <c r="CR8" s="196">
        <v>0</v>
      </c>
      <c r="CS8" s="196">
        <v>0.10132480849194184</v>
      </c>
      <c r="CT8" s="196" t="s">
        <v>91</v>
      </c>
      <c r="CU8" s="196" t="s">
        <v>91</v>
      </c>
      <c r="CV8" s="196" t="s">
        <v>91</v>
      </c>
      <c r="CW8" s="196" t="s">
        <v>91</v>
      </c>
      <c r="CX8" s="196">
        <v>0.16695106127985085</v>
      </c>
      <c r="CY8" s="94">
        <v>4544867976.9700003</v>
      </c>
      <c r="CZ8" s="148">
        <v>0</v>
      </c>
      <c r="DA8" s="165">
        <v>0.99960000000000004</v>
      </c>
      <c r="DB8" s="165">
        <v>1</v>
      </c>
      <c r="DC8" s="148" t="s">
        <v>685</v>
      </c>
      <c r="DD8" s="149"/>
      <c r="DE8" s="149"/>
      <c r="DF8" s="149"/>
      <c r="DG8" s="149"/>
      <c r="DH8" s="149"/>
      <c r="DI8" s="149"/>
      <c r="DJ8" s="149"/>
      <c r="DK8" s="149"/>
      <c r="DL8" s="149"/>
      <c r="DM8" s="149"/>
      <c r="DN8" s="149"/>
      <c r="DO8" s="149"/>
      <c r="DP8" s="169">
        <v>0</v>
      </c>
      <c r="DQ8" s="169">
        <v>0</v>
      </c>
      <c r="DR8" s="169">
        <v>0</v>
      </c>
      <c r="DS8" s="169">
        <v>0</v>
      </c>
      <c r="DT8" s="169">
        <v>0</v>
      </c>
      <c r="DU8" s="169">
        <v>0</v>
      </c>
    </row>
    <row r="9" spans="1:125" x14ac:dyDescent="0.25">
      <c r="AA9" s="161"/>
      <c r="AB9" s="161"/>
      <c r="AC9" s="161"/>
      <c r="AD9" s="161"/>
      <c r="AE9" s="161"/>
      <c r="AF9" s="161"/>
      <c r="AG9" s="161"/>
      <c r="AH9" s="161"/>
      <c r="AI9" s="161"/>
      <c r="AJ9" s="162"/>
      <c r="AK9" s="161"/>
      <c r="AL9" s="161"/>
      <c r="DJ9" s="149"/>
    </row>
    <row r="10" spans="1:125" x14ac:dyDescent="0.25">
      <c r="DJ10" s="149"/>
    </row>
    <row r="11" spans="1:125" x14ac:dyDescent="0.25">
      <c r="BI11" s="212"/>
      <c r="BJ11" s="212"/>
      <c r="DJ11" s="149"/>
    </row>
    <row r="12" spans="1:125" x14ac:dyDescent="0.25">
      <c r="F12" s="95"/>
      <c r="BI12" s="212"/>
      <c r="BJ12" s="212"/>
      <c r="BT12" s="95"/>
      <c r="DJ12" s="149"/>
    </row>
    <row r="13" spans="1:125" x14ac:dyDescent="0.25">
      <c r="BI13" s="212"/>
      <c r="BJ13" s="212"/>
      <c r="BU13" s="95"/>
    </row>
    <row r="14" spans="1:125" x14ac:dyDescent="0.25">
      <c r="BI14" s="212"/>
      <c r="BJ14" s="212"/>
    </row>
    <row r="34" spans="8:12" x14ac:dyDescent="0.25">
      <c r="H34" s="145"/>
      <c r="K34" s="212"/>
      <c r="L34" s="212"/>
    </row>
    <row r="35" spans="8:12" x14ac:dyDescent="0.25">
      <c r="H35" s="145"/>
      <c r="K35" s="212"/>
      <c r="L35" s="212"/>
    </row>
    <row r="36" spans="8:12" x14ac:dyDescent="0.25">
      <c r="H36" s="145"/>
      <c r="K36" s="212"/>
      <c r="L36" s="212"/>
    </row>
    <row r="37" spans="8:12" x14ac:dyDescent="0.25">
      <c r="H37" s="145"/>
      <c r="K37" s="212"/>
      <c r="L37" s="212"/>
    </row>
    <row r="38" spans="8:12" x14ac:dyDescent="0.25">
      <c r="H38" s="145"/>
      <c r="K38" s="212"/>
      <c r="L38" s="212"/>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N1" workbookViewId="0">
      <selection activeCell="W9" sqref="W9"/>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2" t="s">
        <v>119</v>
      </c>
      <c r="G1" s="198" t="s">
        <v>123</v>
      </c>
      <c r="H1" s="198" t="s">
        <v>125</v>
      </c>
      <c r="I1" s="198" t="s">
        <v>127</v>
      </c>
      <c r="J1" s="198" t="s">
        <v>129</v>
      </c>
      <c r="K1" s="198" t="s">
        <v>131</v>
      </c>
      <c r="L1" s="198" t="s">
        <v>133</v>
      </c>
      <c r="M1" s="198" t="s">
        <v>135</v>
      </c>
      <c r="N1" s="198" t="s">
        <v>137</v>
      </c>
      <c r="O1" s="198" t="s">
        <v>139</v>
      </c>
      <c r="P1" s="198" t="s">
        <v>141</v>
      </c>
      <c r="Q1" s="198" t="s">
        <v>143</v>
      </c>
      <c r="R1" s="198" t="s">
        <v>145</v>
      </c>
      <c r="S1" s="198" t="s">
        <v>147</v>
      </c>
      <c r="T1" s="92" t="s">
        <v>150</v>
      </c>
    </row>
    <row r="2" spans="1:20" s="82" customFormat="1" x14ac:dyDescent="0.2">
      <c r="A2" s="79">
        <v>44286</v>
      </c>
      <c r="B2" s="80" t="s">
        <v>2</v>
      </c>
      <c r="C2" s="80" t="s">
        <v>6</v>
      </c>
      <c r="D2" s="80" t="s">
        <v>596</v>
      </c>
      <c r="E2" s="80" t="s">
        <v>597</v>
      </c>
      <c r="F2" s="81">
        <v>903091870.31254578</v>
      </c>
      <c r="G2" s="81">
        <v>0</v>
      </c>
      <c r="H2" s="81">
        <v>684739017.09177673</v>
      </c>
      <c r="I2" s="81">
        <v>9018853813.9313202</v>
      </c>
      <c r="J2" s="81">
        <v>3890116228.0282025</v>
      </c>
      <c r="K2" s="81">
        <v>0</v>
      </c>
      <c r="L2" s="81">
        <v>0</v>
      </c>
      <c r="M2" s="81">
        <v>0</v>
      </c>
      <c r="N2" s="81">
        <v>1547237230.4276285</v>
      </c>
      <c r="O2" s="81">
        <v>0</v>
      </c>
      <c r="P2" s="81">
        <v>0</v>
      </c>
      <c r="Q2" s="81">
        <v>0</v>
      </c>
      <c r="R2" s="81">
        <v>0</v>
      </c>
      <c r="S2" s="81">
        <v>2398956803.8347631</v>
      </c>
      <c r="T2" s="81">
        <v>18442994963.626236</v>
      </c>
    </row>
    <row r="3" spans="1:20" s="82" customFormat="1" ht="17.25" customHeight="1" x14ac:dyDescent="0.2">
      <c r="A3" s="79">
        <v>44286</v>
      </c>
      <c r="B3" s="80" t="s">
        <v>2</v>
      </c>
      <c r="C3" s="80" t="s">
        <v>6</v>
      </c>
      <c r="D3" s="80" t="s">
        <v>598</v>
      </c>
      <c r="E3" s="80" t="s">
        <v>597</v>
      </c>
      <c r="F3" s="81">
        <v>895157526.51082838</v>
      </c>
      <c r="G3" s="81">
        <v>0</v>
      </c>
      <c r="H3" s="81">
        <v>678723067.93460393</v>
      </c>
      <c r="I3" s="81">
        <v>8939616375.0731907</v>
      </c>
      <c r="J3" s="81">
        <v>3679037672.1196809</v>
      </c>
      <c r="K3" s="81">
        <v>0</v>
      </c>
      <c r="L3" s="81">
        <v>0</v>
      </c>
      <c r="M3" s="81">
        <v>0</v>
      </c>
      <c r="N3" s="81">
        <v>1533643583.3883948</v>
      </c>
      <c r="O3" s="81">
        <v>0</v>
      </c>
      <c r="P3" s="81">
        <v>0</v>
      </c>
      <c r="Q3" s="81">
        <v>0</v>
      </c>
      <c r="R3" s="81">
        <v>0</v>
      </c>
      <c r="S3" s="81">
        <v>2377880157.4017625</v>
      </c>
      <c r="T3" s="81">
        <v>18104058382.428463</v>
      </c>
    </row>
    <row r="4" spans="1:20" s="82" customFormat="1" x14ac:dyDescent="0.2">
      <c r="A4" s="79"/>
      <c r="B4" s="84"/>
      <c r="C4" s="84"/>
      <c r="D4" s="84"/>
      <c r="E4" s="84"/>
      <c r="F4" s="85"/>
      <c r="G4" s="85"/>
      <c r="H4" s="85"/>
      <c r="I4" s="85"/>
      <c r="J4" s="85"/>
      <c r="K4" s="85"/>
      <c r="L4" s="85"/>
      <c r="M4" s="85"/>
      <c r="N4" s="85"/>
      <c r="O4" s="85"/>
      <c r="P4" s="85"/>
      <c r="Q4" s="85"/>
      <c r="R4" s="85"/>
      <c r="S4" s="85"/>
      <c r="T4" s="85"/>
    </row>
    <row r="5" spans="1:20" x14ac:dyDescent="0.25">
      <c r="A5" s="83"/>
      <c r="D5" s="84"/>
      <c r="E5" s="84"/>
      <c r="F5" s="189"/>
      <c r="G5" s="190"/>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87"/>
      <c r="N7" s="187"/>
    </row>
    <row r="8" spans="1:20" x14ac:dyDescent="0.25">
      <c r="F8" s="89"/>
      <c r="G8" s="77"/>
      <c r="H8" s="89"/>
      <c r="I8" s="89"/>
      <c r="J8" s="188"/>
      <c r="K8" s="77"/>
      <c r="L8" s="89"/>
      <c r="N8" s="187"/>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E1" sqref="E1:H1"/>
    </sheetView>
  </sheetViews>
  <sheetFormatPr defaultRowHeight="15" x14ac:dyDescent="0.25"/>
  <cols>
    <col min="1" max="1" width="15.7109375" customWidth="1"/>
    <col min="2" max="2" width="19.7109375" customWidth="1"/>
    <col min="3" max="3" width="37.7109375" customWidth="1"/>
    <col min="5" max="5" width="19.28515625" customWidth="1"/>
    <col min="7" max="7" width="15" customWidth="1"/>
  </cols>
  <sheetData>
    <row r="1" spans="1:8" x14ac:dyDescent="0.25">
      <c r="A1" t="s">
        <v>591</v>
      </c>
      <c r="B1" s="217" t="s">
        <v>592</v>
      </c>
      <c r="C1" s="217" t="s">
        <v>593</v>
      </c>
      <c r="D1" s="217"/>
      <c r="E1" s="220" t="s">
        <v>158</v>
      </c>
      <c r="F1" s="220" t="s">
        <v>170</v>
      </c>
      <c r="G1" s="220" t="s">
        <v>172</v>
      </c>
      <c r="H1" s="220" t="s">
        <v>178</v>
      </c>
    </row>
    <row r="2" spans="1:8" x14ac:dyDescent="0.25">
      <c r="A2" s="79">
        <v>44286</v>
      </c>
      <c r="B2" s="215" t="s">
        <v>599</v>
      </c>
      <c r="C2" s="215" t="s">
        <v>7</v>
      </c>
      <c r="D2" s="215" t="s">
        <v>687</v>
      </c>
      <c r="E2" s="218">
        <v>1354436813.3699999</v>
      </c>
      <c r="F2" s="209" t="s">
        <v>91</v>
      </c>
      <c r="G2" s="218">
        <v>2083635697.6500001</v>
      </c>
      <c r="H2" s="209" t="s">
        <v>91</v>
      </c>
    </row>
    <row r="3" spans="1:8" x14ac:dyDescent="0.25">
      <c r="A3" s="214">
        <v>44286</v>
      </c>
      <c r="B3" s="215" t="s">
        <v>599</v>
      </c>
      <c r="C3" s="215" t="s">
        <v>9</v>
      </c>
      <c r="D3" s="215" t="s">
        <v>687</v>
      </c>
      <c r="E3" s="218">
        <v>105354831.86</v>
      </c>
      <c r="F3" s="209" t="s">
        <v>91</v>
      </c>
      <c r="G3" s="218">
        <v>105354831.86</v>
      </c>
      <c r="H3" s="209" t="s">
        <v>91</v>
      </c>
    </row>
    <row r="4" spans="1:8" x14ac:dyDescent="0.25">
      <c r="A4" s="214">
        <v>44286</v>
      </c>
      <c r="B4" s="215" t="s">
        <v>599</v>
      </c>
      <c r="C4" s="215" t="s">
        <v>10</v>
      </c>
      <c r="D4" s="215" t="s">
        <v>687</v>
      </c>
      <c r="E4" s="218">
        <v>554251109.88</v>
      </c>
      <c r="F4" s="209" t="s">
        <v>91</v>
      </c>
      <c r="G4" s="218">
        <v>603790040.79999995</v>
      </c>
      <c r="H4" s="209" t="s">
        <v>91</v>
      </c>
    </row>
    <row r="5" spans="1:8" x14ac:dyDescent="0.25">
      <c r="A5" s="214">
        <v>44286</v>
      </c>
      <c r="B5" s="215" t="s">
        <v>599</v>
      </c>
      <c r="C5" s="215" t="s">
        <v>604</v>
      </c>
      <c r="D5" s="215" t="s">
        <v>687</v>
      </c>
      <c r="E5" s="218">
        <v>458781825.43000001</v>
      </c>
      <c r="F5" s="209" t="s">
        <v>91</v>
      </c>
      <c r="G5" s="218">
        <v>522895304.33999997</v>
      </c>
      <c r="H5" s="209" t="s">
        <v>91</v>
      </c>
    </row>
    <row r="6" spans="1:8" x14ac:dyDescent="0.25">
      <c r="A6" s="214">
        <v>44286</v>
      </c>
      <c r="B6" s="215" t="s">
        <v>599</v>
      </c>
      <c r="C6" s="215" t="s">
        <v>8</v>
      </c>
      <c r="D6" s="215" t="s">
        <v>687</v>
      </c>
      <c r="E6" s="218">
        <v>0</v>
      </c>
      <c r="F6" s="209" t="s">
        <v>91</v>
      </c>
      <c r="G6" s="218">
        <v>0</v>
      </c>
      <c r="H6" s="209" t="s">
        <v>91</v>
      </c>
    </row>
    <row r="7" spans="1:8" x14ac:dyDescent="0.25">
      <c r="A7" s="214">
        <v>44286</v>
      </c>
      <c r="B7" s="215" t="s">
        <v>599</v>
      </c>
      <c r="C7" s="215" t="s">
        <v>7</v>
      </c>
      <c r="D7" s="215" t="s">
        <v>688</v>
      </c>
      <c r="E7" s="219">
        <v>484252134.30000001</v>
      </c>
      <c r="F7" s="209" t="s">
        <v>91</v>
      </c>
      <c r="G7" s="218">
        <v>750664778.13999999</v>
      </c>
      <c r="H7" s="209" t="s">
        <v>91</v>
      </c>
    </row>
    <row r="8" spans="1:8" x14ac:dyDescent="0.25">
      <c r="A8" s="214">
        <v>44286</v>
      </c>
      <c r="B8" s="215" t="s">
        <v>599</v>
      </c>
      <c r="C8" s="215" t="s">
        <v>9</v>
      </c>
      <c r="D8" s="215" t="s">
        <v>688</v>
      </c>
      <c r="E8" s="219">
        <v>3178724.91</v>
      </c>
      <c r="F8" s="209" t="s">
        <v>91</v>
      </c>
      <c r="G8" s="218">
        <v>3178724.92</v>
      </c>
      <c r="H8" s="209" t="s">
        <v>91</v>
      </c>
    </row>
    <row r="9" spans="1:8" x14ac:dyDescent="0.25">
      <c r="A9" s="214">
        <v>44286</v>
      </c>
      <c r="B9" s="215" t="s">
        <v>599</v>
      </c>
      <c r="C9" s="215" t="s">
        <v>10</v>
      </c>
      <c r="D9" s="215" t="s">
        <v>688</v>
      </c>
      <c r="E9" s="219">
        <v>140379198.02000001</v>
      </c>
      <c r="F9" s="209" t="s">
        <v>91</v>
      </c>
      <c r="G9" s="218">
        <v>152506273.93000001</v>
      </c>
      <c r="H9" s="209" t="s">
        <v>91</v>
      </c>
    </row>
    <row r="10" spans="1:8" x14ac:dyDescent="0.25">
      <c r="A10" s="214">
        <v>44286</v>
      </c>
      <c r="B10" s="215" t="s">
        <v>599</v>
      </c>
      <c r="C10" s="215" t="s">
        <v>604</v>
      </c>
      <c r="D10" s="215" t="s">
        <v>688</v>
      </c>
      <c r="E10" s="219">
        <v>55042173.299999997</v>
      </c>
      <c r="F10" s="209" t="s">
        <v>91</v>
      </c>
      <c r="G10" s="218">
        <v>74859170.890000001</v>
      </c>
      <c r="H10" s="209" t="s">
        <v>91</v>
      </c>
    </row>
    <row r="11" spans="1:8" x14ac:dyDescent="0.25">
      <c r="A11" s="214">
        <v>44286</v>
      </c>
      <c r="B11" s="215" t="s">
        <v>599</v>
      </c>
      <c r="C11" s="215" t="s">
        <v>8</v>
      </c>
      <c r="D11" s="215" t="s">
        <v>688</v>
      </c>
      <c r="E11" s="219">
        <v>0</v>
      </c>
      <c r="F11" s="209" t="s">
        <v>91</v>
      </c>
      <c r="G11" s="218">
        <v>0</v>
      </c>
      <c r="H11" s="209"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s="93" customFormat="1" x14ac:dyDescent="0.25">
      <c r="A1" s="77" t="s">
        <v>591</v>
      </c>
      <c r="B1" s="78" t="s">
        <v>592</v>
      </c>
      <c r="C1" s="78" t="s">
        <v>593</v>
      </c>
      <c r="D1" s="77" t="s">
        <v>594</v>
      </c>
      <c r="E1" s="77" t="s">
        <v>595</v>
      </c>
      <c r="F1" s="77" t="s">
        <v>166</v>
      </c>
      <c r="G1" s="77" t="s">
        <v>176</v>
      </c>
    </row>
    <row r="2" spans="1:7" ht="30" x14ac:dyDescent="0.25">
      <c r="A2" s="214">
        <v>44286</v>
      </c>
      <c r="B2" s="215" t="s">
        <v>599</v>
      </c>
      <c r="C2" s="215" t="s">
        <v>7</v>
      </c>
      <c r="E2" s="216" t="s">
        <v>597</v>
      </c>
      <c r="F2" s="209">
        <v>0</v>
      </c>
      <c r="G2" s="209">
        <v>0</v>
      </c>
    </row>
    <row r="3" spans="1:7" x14ac:dyDescent="0.25">
      <c r="A3" s="214">
        <v>44286</v>
      </c>
      <c r="B3" s="215" t="s">
        <v>599</v>
      </c>
      <c r="C3" s="215" t="s">
        <v>9</v>
      </c>
      <c r="E3" s="216" t="s">
        <v>597</v>
      </c>
      <c r="F3" s="209">
        <v>0</v>
      </c>
      <c r="G3" s="209">
        <v>0</v>
      </c>
    </row>
    <row r="4" spans="1:7" x14ac:dyDescent="0.25">
      <c r="A4" s="214">
        <v>44286</v>
      </c>
      <c r="B4" s="215" t="s">
        <v>599</v>
      </c>
      <c r="C4" s="215" t="s">
        <v>10</v>
      </c>
      <c r="E4" s="216" t="s">
        <v>597</v>
      </c>
      <c r="F4" s="209">
        <v>0</v>
      </c>
      <c r="G4" s="209">
        <v>0</v>
      </c>
    </row>
    <row r="5" spans="1:7" ht="30" x14ac:dyDescent="0.25">
      <c r="A5" s="214">
        <v>44286</v>
      </c>
      <c r="B5" s="215" t="s">
        <v>599</v>
      </c>
      <c r="C5" s="215" t="s">
        <v>604</v>
      </c>
      <c r="E5" s="216" t="s">
        <v>597</v>
      </c>
      <c r="F5" s="209">
        <v>0</v>
      </c>
      <c r="G5" s="209">
        <v>0</v>
      </c>
    </row>
    <row r="6" spans="1:7" x14ac:dyDescent="0.25">
      <c r="A6" s="214">
        <v>44286</v>
      </c>
      <c r="B6" s="215" t="s">
        <v>599</v>
      </c>
      <c r="C6" s="215" t="s">
        <v>8</v>
      </c>
      <c r="E6" s="216" t="s">
        <v>597</v>
      </c>
      <c r="F6" s="209">
        <v>0</v>
      </c>
      <c r="G6" s="209">
        <v>0</v>
      </c>
    </row>
    <row r="7" spans="1:7" x14ac:dyDescent="0.25">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2" sqref="F2:F2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3" customWidth="1"/>
    <col min="7" max="7" width="20.140625" customWidth="1"/>
    <col min="8" max="8" width="22.28515625" customWidth="1"/>
  </cols>
  <sheetData>
    <row r="1" spans="1:8" s="93" customFormat="1" x14ac:dyDescent="0.25">
      <c r="A1" s="77" t="s">
        <v>591</v>
      </c>
      <c r="B1" s="78" t="s">
        <v>592</v>
      </c>
      <c r="C1" s="78" t="s">
        <v>593</v>
      </c>
      <c r="D1" s="93" t="s">
        <v>594</v>
      </c>
      <c r="E1" s="93" t="s">
        <v>595</v>
      </c>
      <c r="F1" s="93" t="s">
        <v>197</v>
      </c>
    </row>
    <row r="2" spans="1:8" ht="30" x14ac:dyDescent="0.25">
      <c r="A2" s="79">
        <v>44286</v>
      </c>
      <c r="B2" s="80" t="s">
        <v>599</v>
      </c>
      <c r="C2" s="80" t="s">
        <v>7</v>
      </c>
      <c r="D2" s="80" t="s">
        <v>600</v>
      </c>
      <c r="E2" s="80" t="s">
        <v>597</v>
      </c>
      <c r="F2" s="94">
        <v>177912773110.79156</v>
      </c>
      <c r="G2" s="95"/>
      <c r="H2" s="96"/>
    </row>
    <row r="3" spans="1:8" ht="30" x14ac:dyDescent="0.25">
      <c r="A3" s="79">
        <v>44286</v>
      </c>
      <c r="B3" s="80" t="s">
        <v>599</v>
      </c>
      <c r="C3" s="80" t="s">
        <v>7</v>
      </c>
      <c r="D3" s="80" t="s">
        <v>601</v>
      </c>
      <c r="E3" s="80" t="s">
        <v>597</v>
      </c>
      <c r="F3" s="94">
        <v>0</v>
      </c>
      <c r="G3" s="95"/>
    </row>
    <row r="4" spans="1:8" ht="30" x14ac:dyDescent="0.25">
      <c r="A4" s="79">
        <v>44286</v>
      </c>
      <c r="B4" s="80" t="s">
        <v>599</v>
      </c>
      <c r="C4" s="80" t="s">
        <v>7</v>
      </c>
      <c r="D4" s="80" t="s">
        <v>602</v>
      </c>
      <c r="E4" s="80" t="s">
        <v>597</v>
      </c>
      <c r="F4" s="94">
        <v>10662501033.45417</v>
      </c>
      <c r="G4" s="95"/>
      <c r="H4" s="96"/>
    </row>
    <row r="5" spans="1:8" ht="30" x14ac:dyDescent="0.25">
      <c r="A5" s="79">
        <v>44286</v>
      </c>
      <c r="B5" s="80" t="s">
        <v>599</v>
      </c>
      <c r="C5" s="80" t="s">
        <v>7</v>
      </c>
      <c r="D5" s="80" t="s">
        <v>603</v>
      </c>
      <c r="E5" s="80" t="s">
        <v>597</v>
      </c>
      <c r="F5" s="94">
        <v>188575274144.24573</v>
      </c>
      <c r="G5" s="95"/>
      <c r="H5" s="97"/>
    </row>
    <row r="6" spans="1:8" x14ac:dyDescent="0.25">
      <c r="A6" s="79">
        <v>44286</v>
      </c>
      <c r="B6" s="80" t="s">
        <v>599</v>
      </c>
      <c r="C6" s="80" t="s">
        <v>9</v>
      </c>
      <c r="D6" s="80" t="s">
        <v>600</v>
      </c>
      <c r="E6" s="80" t="s">
        <v>597</v>
      </c>
      <c r="F6" s="94">
        <v>1120251810746.0042</v>
      </c>
      <c r="G6" s="95"/>
      <c r="H6" s="97"/>
    </row>
    <row r="7" spans="1:8" x14ac:dyDescent="0.25">
      <c r="A7" s="79">
        <v>44286</v>
      </c>
      <c r="B7" s="80" t="s">
        <v>599</v>
      </c>
      <c r="C7" s="80" t="s">
        <v>9</v>
      </c>
      <c r="D7" s="80" t="s">
        <v>601</v>
      </c>
      <c r="E7" s="80" t="s">
        <v>597</v>
      </c>
      <c r="F7" s="94">
        <v>0</v>
      </c>
      <c r="G7" s="95"/>
      <c r="H7" s="97"/>
    </row>
    <row r="8" spans="1:8" x14ac:dyDescent="0.25">
      <c r="A8" s="79">
        <v>44286</v>
      </c>
      <c r="B8" s="80" t="s">
        <v>599</v>
      </c>
      <c r="C8" s="80" t="s">
        <v>9</v>
      </c>
      <c r="D8" s="80" t="s">
        <v>602</v>
      </c>
      <c r="E8" s="80" t="s">
        <v>597</v>
      </c>
      <c r="F8" s="94">
        <v>195478854015.64279</v>
      </c>
      <c r="G8" s="95"/>
      <c r="H8" s="97"/>
    </row>
    <row r="9" spans="1:8" x14ac:dyDescent="0.25">
      <c r="A9" s="79">
        <v>44286</v>
      </c>
      <c r="B9" s="80" t="s">
        <v>599</v>
      </c>
      <c r="C9" s="80" t="s">
        <v>9</v>
      </c>
      <c r="D9" s="80" t="s">
        <v>603</v>
      </c>
      <c r="E9" s="80" t="s">
        <v>597</v>
      </c>
      <c r="F9" s="94">
        <v>1315730664761.647</v>
      </c>
      <c r="G9" s="95"/>
      <c r="H9" s="97"/>
    </row>
    <row r="10" spans="1:8" x14ac:dyDescent="0.25">
      <c r="A10" s="79">
        <v>44286</v>
      </c>
      <c r="B10" s="80" t="s">
        <v>599</v>
      </c>
      <c r="C10" s="80" t="s">
        <v>10</v>
      </c>
      <c r="D10" s="80" t="s">
        <v>600</v>
      </c>
      <c r="E10" s="80" t="s">
        <v>597</v>
      </c>
      <c r="F10" s="94">
        <v>7771326190.0699997</v>
      </c>
      <c r="G10" s="95"/>
      <c r="H10" s="97"/>
    </row>
    <row r="11" spans="1:8" x14ac:dyDescent="0.25">
      <c r="A11" s="79">
        <v>44286</v>
      </c>
      <c r="B11" s="80" t="s">
        <v>599</v>
      </c>
      <c r="C11" s="80" t="s">
        <v>10</v>
      </c>
      <c r="D11" s="80" t="s">
        <v>601</v>
      </c>
      <c r="E11" s="80" t="s">
        <v>597</v>
      </c>
      <c r="F11" s="94">
        <v>0</v>
      </c>
      <c r="G11" s="95"/>
      <c r="H11" s="97"/>
    </row>
    <row r="12" spans="1:8" x14ac:dyDescent="0.25">
      <c r="A12" s="79">
        <v>44286</v>
      </c>
      <c r="B12" s="80" t="s">
        <v>599</v>
      </c>
      <c r="C12" s="80" t="s">
        <v>10</v>
      </c>
      <c r="D12" s="80" t="s">
        <v>602</v>
      </c>
      <c r="E12" s="80" t="s">
        <v>597</v>
      </c>
      <c r="F12" s="94">
        <v>34803303410.910011</v>
      </c>
      <c r="G12" s="95"/>
      <c r="H12" s="97"/>
    </row>
    <row r="13" spans="1:8" x14ac:dyDescent="0.25">
      <c r="A13" s="79">
        <v>44286</v>
      </c>
      <c r="B13" s="80" t="s">
        <v>599</v>
      </c>
      <c r="C13" s="80" t="s">
        <v>10</v>
      </c>
      <c r="D13" s="80" t="s">
        <v>603</v>
      </c>
      <c r="E13" s="80" t="s">
        <v>597</v>
      </c>
      <c r="F13" s="94">
        <v>42574629600.980011</v>
      </c>
      <c r="G13" s="95"/>
      <c r="H13" s="97"/>
    </row>
    <row r="14" spans="1:8" ht="30" x14ac:dyDescent="0.25">
      <c r="A14" s="79">
        <v>44286</v>
      </c>
      <c r="B14" s="80" t="s">
        <v>599</v>
      </c>
      <c r="C14" s="80" t="s">
        <v>604</v>
      </c>
      <c r="D14" s="80" t="s">
        <v>600</v>
      </c>
      <c r="E14" s="80" t="s">
        <v>597</v>
      </c>
      <c r="F14" s="94">
        <v>44133683103.460007</v>
      </c>
      <c r="G14" s="95"/>
      <c r="H14" s="96"/>
    </row>
    <row r="15" spans="1:8" ht="30" x14ac:dyDescent="0.25">
      <c r="A15" s="79">
        <v>44286</v>
      </c>
      <c r="B15" s="80" t="s">
        <v>599</v>
      </c>
      <c r="C15" s="80" t="s">
        <v>604</v>
      </c>
      <c r="D15" s="80" t="s">
        <v>601</v>
      </c>
      <c r="E15" s="80" t="s">
        <v>597</v>
      </c>
      <c r="F15" s="94">
        <v>0</v>
      </c>
      <c r="G15" s="95"/>
    </row>
    <row r="16" spans="1:8" ht="30" x14ac:dyDescent="0.25">
      <c r="A16" s="79">
        <v>44286</v>
      </c>
      <c r="B16" s="80" t="s">
        <v>599</v>
      </c>
      <c r="C16" s="80" t="s">
        <v>604</v>
      </c>
      <c r="D16" s="80" t="s">
        <v>602</v>
      </c>
      <c r="E16" s="80" t="s">
        <v>597</v>
      </c>
      <c r="F16" s="94">
        <v>982101501.75999999</v>
      </c>
      <c r="G16" s="95"/>
    </row>
    <row r="17" spans="1:8" ht="30" x14ac:dyDescent="0.25">
      <c r="A17" s="79">
        <v>44286</v>
      </c>
      <c r="B17" s="80" t="s">
        <v>599</v>
      </c>
      <c r="C17" s="80" t="s">
        <v>604</v>
      </c>
      <c r="D17" s="80" t="s">
        <v>603</v>
      </c>
      <c r="E17" s="80" t="s">
        <v>597</v>
      </c>
      <c r="F17" s="94">
        <v>45115784605.220009</v>
      </c>
      <c r="G17" s="95"/>
      <c r="H17" s="96"/>
    </row>
    <row r="18" spans="1:8" x14ac:dyDescent="0.25">
      <c r="A18" s="79">
        <v>44286</v>
      </c>
      <c r="B18" s="80" t="s">
        <v>599</v>
      </c>
      <c r="C18" s="80" t="s">
        <v>8</v>
      </c>
      <c r="D18" s="80" t="s">
        <v>600</v>
      </c>
      <c r="E18" s="80" t="s">
        <v>597</v>
      </c>
      <c r="F18" s="94">
        <v>0</v>
      </c>
      <c r="G18" s="95"/>
    </row>
    <row r="19" spans="1:8" x14ac:dyDescent="0.25">
      <c r="A19" s="79">
        <v>44286</v>
      </c>
      <c r="B19" s="80" t="s">
        <v>599</v>
      </c>
      <c r="C19" s="80" t="s">
        <v>8</v>
      </c>
      <c r="D19" s="80" t="s">
        <v>601</v>
      </c>
      <c r="E19" s="80" t="s">
        <v>597</v>
      </c>
      <c r="F19" s="94">
        <v>0</v>
      </c>
      <c r="G19" s="95"/>
    </row>
    <row r="20" spans="1:8" x14ac:dyDescent="0.25">
      <c r="A20" s="79">
        <v>44286</v>
      </c>
      <c r="B20" s="80" t="s">
        <v>599</v>
      </c>
      <c r="C20" s="80" t="s">
        <v>8</v>
      </c>
      <c r="D20" s="80" t="s">
        <v>602</v>
      </c>
      <c r="E20" s="80" t="s">
        <v>597</v>
      </c>
      <c r="F20" s="94">
        <v>0</v>
      </c>
      <c r="G20" s="95"/>
    </row>
    <row r="21" spans="1:8" x14ac:dyDescent="0.25">
      <c r="A21" s="79">
        <v>44286</v>
      </c>
      <c r="B21" s="80" t="s">
        <v>599</v>
      </c>
      <c r="C21" s="80" t="s">
        <v>8</v>
      </c>
      <c r="D21" s="80" t="s">
        <v>603</v>
      </c>
      <c r="E21" s="80" t="s">
        <v>597</v>
      </c>
      <c r="F21" s="98">
        <v>0</v>
      </c>
      <c r="G21" s="95"/>
    </row>
    <row r="22" spans="1:8" x14ac:dyDescent="0.25">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F2" sqref="F2:T31"/>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x14ac:dyDescent="0.25">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199" t="s">
        <v>232</v>
      </c>
    </row>
    <row r="2" spans="1:24" ht="45" x14ac:dyDescent="0.25">
      <c r="A2" s="79">
        <v>44286</v>
      </c>
      <c r="B2" s="80" t="s">
        <v>599</v>
      </c>
      <c r="C2" s="80" t="s">
        <v>7</v>
      </c>
      <c r="D2" s="80" t="s">
        <v>605</v>
      </c>
      <c r="E2" s="80" t="s">
        <v>597</v>
      </c>
      <c r="F2" s="94">
        <v>32377461352.31987</v>
      </c>
      <c r="G2" s="94">
        <v>0</v>
      </c>
      <c r="H2" s="94">
        <v>24580187596.94175</v>
      </c>
      <c r="I2" s="94">
        <v>313493569192.69818</v>
      </c>
      <c r="J2" s="94">
        <v>540190998028.492</v>
      </c>
      <c r="K2" s="94">
        <v>0</v>
      </c>
      <c r="L2" s="94">
        <v>0</v>
      </c>
      <c r="M2" s="94">
        <v>57438241878.103111</v>
      </c>
      <c r="N2" s="94">
        <v>806476923800.18347</v>
      </c>
      <c r="O2" s="94">
        <v>85033161819.040314</v>
      </c>
      <c r="P2" s="94">
        <v>4987937340.208168</v>
      </c>
      <c r="Q2" s="94">
        <v>110317291.81567928</v>
      </c>
      <c r="R2" s="94">
        <v>571405785.14031017</v>
      </c>
      <c r="S2" s="94">
        <v>86121018905.91777</v>
      </c>
      <c r="T2" s="94">
        <v>1951381222990.8606</v>
      </c>
      <c r="U2" s="100"/>
      <c r="V2" s="102"/>
      <c r="W2" s="102"/>
    </row>
    <row r="3" spans="1:24" ht="45" x14ac:dyDescent="0.25">
      <c r="A3" s="79">
        <v>44286</v>
      </c>
      <c r="B3" s="80" t="s">
        <v>599</v>
      </c>
      <c r="C3" s="80" t="s">
        <v>7</v>
      </c>
      <c r="D3" s="80" t="s">
        <v>606</v>
      </c>
      <c r="E3" s="80" t="s">
        <v>597</v>
      </c>
      <c r="F3" s="94">
        <v>30947362676.213238</v>
      </c>
      <c r="G3" s="94">
        <v>0</v>
      </c>
      <c r="H3" s="94">
        <v>23494491181.205917</v>
      </c>
      <c r="I3" s="94">
        <v>299646691780.29419</v>
      </c>
      <c r="J3" s="94">
        <v>496292439262.35736</v>
      </c>
      <c r="K3" s="94">
        <v>0</v>
      </c>
      <c r="L3" s="94">
        <v>0</v>
      </c>
      <c r="M3" s="94">
        <v>957660056.63107324</v>
      </c>
      <c r="N3" s="94">
        <v>537304069322.30139</v>
      </c>
      <c r="O3" s="94">
        <v>76820013882.828064</v>
      </c>
      <c r="P3" s="94">
        <v>4627096640.2062283</v>
      </c>
      <c r="Q3" s="94">
        <v>90090166.056054965</v>
      </c>
      <c r="R3" s="94">
        <v>0</v>
      </c>
      <c r="S3" s="94">
        <v>82316901266.070053</v>
      </c>
      <c r="T3" s="94">
        <v>1552496816234.1641</v>
      </c>
      <c r="U3" s="100"/>
      <c r="V3" s="88"/>
    </row>
    <row r="4" spans="1:24" ht="45" x14ac:dyDescent="0.25">
      <c r="A4" s="79">
        <v>44286</v>
      </c>
      <c r="B4" s="80" t="s">
        <v>599</v>
      </c>
      <c r="C4" s="80" t="s">
        <v>7</v>
      </c>
      <c r="D4" s="80" t="s">
        <v>607</v>
      </c>
      <c r="E4" s="80" t="s">
        <v>597</v>
      </c>
      <c r="F4" s="94">
        <v>3928036247.7590647</v>
      </c>
      <c r="G4" s="94">
        <v>0</v>
      </c>
      <c r="H4" s="94">
        <v>2982070360.8248444</v>
      </c>
      <c r="I4" s="94">
        <v>38033065342.229218</v>
      </c>
      <c r="J4" s="94">
        <v>13669543840.604147</v>
      </c>
      <c r="K4" s="94">
        <v>0</v>
      </c>
      <c r="L4" s="94">
        <v>0</v>
      </c>
      <c r="M4" s="94">
        <v>1561615062.7143328</v>
      </c>
      <c r="N4" s="94">
        <v>53806805233.5569</v>
      </c>
      <c r="O4" s="94">
        <v>37267707064.531525</v>
      </c>
      <c r="P4" s="94">
        <v>144469534.39771783</v>
      </c>
      <c r="Q4" s="94">
        <v>79280222.31438747</v>
      </c>
      <c r="R4" s="94">
        <v>2510169432.3160419</v>
      </c>
      <c r="S4" s="94">
        <v>10448158474.892204</v>
      </c>
      <c r="T4" s="94">
        <v>164430920816.14038</v>
      </c>
      <c r="V4" s="88"/>
      <c r="W4" s="88"/>
    </row>
    <row r="5" spans="1:24" ht="45" x14ac:dyDescent="0.25">
      <c r="A5" s="79">
        <v>44286</v>
      </c>
      <c r="B5" s="80" t="s">
        <v>599</v>
      </c>
      <c r="C5" s="80" t="s">
        <v>7</v>
      </c>
      <c r="D5" s="80" t="s">
        <v>608</v>
      </c>
      <c r="E5" s="80" t="s">
        <v>597</v>
      </c>
      <c r="F5" s="94">
        <v>3716426650.8795767</v>
      </c>
      <c r="G5" s="94">
        <v>0</v>
      </c>
      <c r="H5" s="94">
        <v>2821421459.6645207</v>
      </c>
      <c r="I5" s="94">
        <v>35984163265.586769</v>
      </c>
      <c r="J5" s="94">
        <v>12228198602.8442</v>
      </c>
      <c r="K5" s="94">
        <v>0</v>
      </c>
      <c r="L5" s="94">
        <v>0</v>
      </c>
      <c r="M5" s="94">
        <v>223355916.71177244</v>
      </c>
      <c r="N5" s="94">
        <v>19807904302.866722</v>
      </c>
      <c r="O5" s="94">
        <v>19465395769.483402</v>
      </c>
      <c r="P5" s="94">
        <v>133244800.11533353</v>
      </c>
      <c r="Q5" s="94">
        <v>64512972.745601609</v>
      </c>
      <c r="R5" s="94">
        <v>4506514.6275751637</v>
      </c>
      <c r="S5" s="94">
        <v>9885271184.3837891</v>
      </c>
      <c r="T5" s="94">
        <v>104334401439.90926</v>
      </c>
    </row>
    <row r="6" spans="1:24" ht="45" x14ac:dyDescent="0.25">
      <c r="A6" s="79">
        <v>44286</v>
      </c>
      <c r="B6" s="80" t="s">
        <v>599</v>
      </c>
      <c r="C6" s="80" t="s">
        <v>7</v>
      </c>
      <c r="D6" s="80" t="s">
        <v>609</v>
      </c>
      <c r="E6" s="80" t="s">
        <v>597</v>
      </c>
      <c r="F6" s="94">
        <v>36305497600.078934</v>
      </c>
      <c r="G6" s="94">
        <v>0</v>
      </c>
      <c r="H6" s="94">
        <v>27562257957.766594</v>
      </c>
      <c r="I6" s="94">
        <v>351526634534.92737</v>
      </c>
      <c r="J6" s="94">
        <v>553860541869.09619</v>
      </c>
      <c r="K6" s="94">
        <v>0</v>
      </c>
      <c r="L6" s="94">
        <v>0</v>
      </c>
      <c r="M6" s="94">
        <v>58999856940.817444</v>
      </c>
      <c r="N6" s="94">
        <v>860283729033.74036</v>
      </c>
      <c r="O6" s="94">
        <v>122300868883.57184</v>
      </c>
      <c r="P6" s="94">
        <v>5132406874.6058855</v>
      </c>
      <c r="Q6" s="94">
        <v>189597514.13006675</v>
      </c>
      <c r="R6" s="94">
        <v>3081575217.4563522</v>
      </c>
      <c r="S6" s="94">
        <v>96569177380.809967</v>
      </c>
      <c r="T6" s="94">
        <v>2115812143807.001</v>
      </c>
      <c r="U6" s="100"/>
      <c r="V6" s="102"/>
      <c r="W6" s="102"/>
    </row>
    <row r="7" spans="1:24" ht="45" x14ac:dyDescent="0.25">
      <c r="A7" s="79">
        <v>44286</v>
      </c>
      <c r="B7" s="80" t="s">
        <v>599</v>
      </c>
      <c r="C7" s="80" t="s">
        <v>7</v>
      </c>
      <c r="D7" s="80" t="s">
        <v>610</v>
      </c>
      <c r="E7" s="80" t="s">
        <v>597</v>
      </c>
      <c r="F7" s="94">
        <v>34663789327.092812</v>
      </c>
      <c r="G7" s="94">
        <v>0</v>
      </c>
      <c r="H7" s="94">
        <v>26315912640.870438</v>
      </c>
      <c r="I7" s="94">
        <v>335630855045.88098</v>
      </c>
      <c r="J7" s="94">
        <v>508520637865.20154</v>
      </c>
      <c r="K7" s="94">
        <v>0</v>
      </c>
      <c r="L7" s="94">
        <v>0</v>
      </c>
      <c r="M7" s="94">
        <v>1181015973.3428457</v>
      </c>
      <c r="N7" s="94">
        <v>557111973625.16809</v>
      </c>
      <c r="O7" s="94">
        <v>96285409652.311462</v>
      </c>
      <c r="P7" s="94">
        <v>4760341440.3215618</v>
      </c>
      <c r="Q7" s="94">
        <v>154603138.80165657</v>
      </c>
      <c r="R7" s="94">
        <v>4506514.6275751637</v>
      </c>
      <c r="S7" s="94">
        <v>92202172450.453842</v>
      </c>
      <c r="T7" s="94">
        <v>1656831217674.0732</v>
      </c>
      <c r="U7" s="100"/>
      <c r="V7" s="88"/>
      <c r="W7" s="88"/>
    </row>
    <row r="8" spans="1:24" ht="30" x14ac:dyDescent="0.25">
      <c r="A8" s="79">
        <v>44286</v>
      </c>
      <c r="B8" s="80" t="s">
        <v>599</v>
      </c>
      <c r="C8" s="80" t="s">
        <v>9</v>
      </c>
      <c r="D8" s="80" t="s">
        <v>605</v>
      </c>
      <c r="E8" s="80" t="s">
        <v>597</v>
      </c>
      <c r="F8" s="94">
        <v>2300655388.2794414</v>
      </c>
      <c r="G8" s="94">
        <v>0</v>
      </c>
      <c r="H8" s="94">
        <v>1746602070.6336708</v>
      </c>
      <c r="I8" s="94">
        <v>22276010503.289738</v>
      </c>
      <c r="J8" s="94">
        <v>4125362941654.166</v>
      </c>
      <c r="K8" s="94">
        <v>0</v>
      </c>
      <c r="L8" s="94">
        <v>0</v>
      </c>
      <c r="M8" s="94">
        <v>170030568302.40848</v>
      </c>
      <c r="N8" s="94">
        <v>4944883422634.0088</v>
      </c>
      <c r="O8" s="94">
        <v>787016959879.69019</v>
      </c>
      <c r="P8" s="94">
        <v>4330576814.5904856</v>
      </c>
      <c r="Q8" s="94">
        <v>127098655.40842263</v>
      </c>
      <c r="R8" s="94">
        <v>77775228596.678085</v>
      </c>
      <c r="S8" s="94">
        <v>6262474374.0849295</v>
      </c>
      <c r="T8" s="94">
        <v>10142112538873.234</v>
      </c>
      <c r="U8" s="100"/>
      <c r="V8" s="100"/>
    </row>
    <row r="9" spans="1:24" ht="30" x14ac:dyDescent="0.25">
      <c r="A9" s="79">
        <v>44286</v>
      </c>
      <c r="B9" s="80" t="s">
        <v>599</v>
      </c>
      <c r="C9" s="80" t="s">
        <v>9</v>
      </c>
      <c r="D9" s="80" t="s">
        <v>606</v>
      </c>
      <c r="E9" s="80" t="s">
        <v>597</v>
      </c>
      <c r="F9" s="94">
        <v>2196499374.2260876</v>
      </c>
      <c r="G9" s="94">
        <v>0</v>
      </c>
      <c r="H9" s="94">
        <v>1667529337.385</v>
      </c>
      <c r="I9" s="94">
        <v>21267523758.663258</v>
      </c>
      <c r="J9" s="94">
        <v>3787274914746.3481</v>
      </c>
      <c r="K9" s="94">
        <v>0</v>
      </c>
      <c r="L9" s="94">
        <v>0</v>
      </c>
      <c r="M9" s="94">
        <v>16762708511.758863</v>
      </c>
      <c r="N9" s="94">
        <v>2915993879209.9321</v>
      </c>
      <c r="O9" s="94">
        <v>605730020024.8927</v>
      </c>
      <c r="P9" s="94">
        <v>3917055658.5424523</v>
      </c>
      <c r="Q9" s="94">
        <v>103710868.17290822</v>
      </c>
      <c r="R9" s="94">
        <v>707514427.35397518</v>
      </c>
      <c r="S9" s="94">
        <v>5973981042.0344801</v>
      </c>
      <c r="T9" s="94">
        <v>7361595336959.3086</v>
      </c>
      <c r="U9" s="100"/>
    </row>
    <row r="10" spans="1:24" ht="30" x14ac:dyDescent="0.25">
      <c r="A10" s="79">
        <v>44286</v>
      </c>
      <c r="B10" s="80" t="s">
        <v>599</v>
      </c>
      <c r="C10" s="80" t="s">
        <v>9</v>
      </c>
      <c r="D10" s="80" t="s">
        <v>607</v>
      </c>
      <c r="E10" s="80" t="s">
        <v>597</v>
      </c>
      <c r="F10" s="94">
        <v>2984348631.1092734</v>
      </c>
      <c r="G10" s="94">
        <v>0</v>
      </c>
      <c r="H10" s="94">
        <v>2265645487.4306026</v>
      </c>
      <c r="I10" s="94">
        <v>28895844979.975689</v>
      </c>
      <c r="J10" s="94">
        <v>3038731283085.7231</v>
      </c>
      <c r="K10" s="94">
        <v>0</v>
      </c>
      <c r="L10" s="94">
        <v>0</v>
      </c>
      <c r="M10" s="94">
        <v>349340685408.86871</v>
      </c>
      <c r="N10" s="94">
        <v>6682350786753.7813</v>
      </c>
      <c r="O10" s="94">
        <v>3001662165493.1323</v>
      </c>
      <c r="P10" s="94">
        <v>329757925.10397017</v>
      </c>
      <c r="Q10" s="94">
        <v>139757879.68916088</v>
      </c>
      <c r="R10" s="94">
        <v>268261808065.75674</v>
      </c>
      <c r="S10" s="94">
        <v>12398429940.620144</v>
      </c>
      <c r="T10" s="94">
        <v>13387360513651.191</v>
      </c>
      <c r="U10" s="100"/>
      <c r="V10" s="101"/>
      <c r="W10" s="100"/>
      <c r="X10" s="100"/>
    </row>
    <row r="11" spans="1:24" ht="30" x14ac:dyDescent="0.25">
      <c r="A11" s="79">
        <v>44286</v>
      </c>
      <c r="B11" s="80" t="s">
        <v>599</v>
      </c>
      <c r="C11" s="80" t="s">
        <v>9</v>
      </c>
      <c r="D11" s="80" t="s">
        <v>608</v>
      </c>
      <c r="E11" s="80" t="s">
        <v>597</v>
      </c>
      <c r="F11" s="94">
        <v>2873259863.7365217</v>
      </c>
      <c r="G11" s="94">
        <v>0</v>
      </c>
      <c r="H11" s="94">
        <v>2181309575.1049871</v>
      </c>
      <c r="I11" s="94">
        <v>27820232108.356712</v>
      </c>
      <c r="J11" s="94">
        <v>2810324058715.1763</v>
      </c>
      <c r="K11" s="94">
        <v>0</v>
      </c>
      <c r="L11" s="94">
        <v>0</v>
      </c>
      <c r="M11" s="94">
        <v>58896259056.161064</v>
      </c>
      <c r="N11" s="94">
        <v>1682688106324.7986</v>
      </c>
      <c r="O11" s="94">
        <v>1645046531396.3154</v>
      </c>
      <c r="P11" s="94">
        <v>304091968.31791472</v>
      </c>
      <c r="Q11" s="94">
        <v>113285983.24542212</v>
      </c>
      <c r="R11" s="94">
        <v>593327834.32110441</v>
      </c>
      <c r="S11" s="94">
        <v>11600555040.211689</v>
      </c>
      <c r="T11" s="94">
        <v>6242441017865.7461</v>
      </c>
      <c r="U11" s="100"/>
      <c r="V11" s="101"/>
      <c r="W11" s="101"/>
      <c r="X11" s="100"/>
    </row>
    <row r="12" spans="1:24" ht="30" x14ac:dyDescent="0.25">
      <c r="A12" s="79">
        <v>44286</v>
      </c>
      <c r="B12" s="80" t="s">
        <v>599</v>
      </c>
      <c r="C12" s="80" t="s">
        <v>9</v>
      </c>
      <c r="D12" s="80" t="s">
        <v>609</v>
      </c>
      <c r="E12" s="80" t="s">
        <v>597</v>
      </c>
      <c r="F12" s="94">
        <v>5285004019.3887148</v>
      </c>
      <c r="G12" s="94">
        <v>0</v>
      </c>
      <c r="H12" s="94">
        <v>4012247558.0642734</v>
      </c>
      <c r="I12" s="94">
        <v>51171855483.265427</v>
      </c>
      <c r="J12" s="94">
        <v>7164094224739.8887</v>
      </c>
      <c r="K12" s="94">
        <v>0</v>
      </c>
      <c r="L12" s="94">
        <v>0</v>
      </c>
      <c r="M12" s="94">
        <v>519371253711.27722</v>
      </c>
      <c r="N12" s="94">
        <v>11627234209387.789</v>
      </c>
      <c r="O12" s="94">
        <v>3788679125372.8223</v>
      </c>
      <c r="P12" s="94">
        <v>4660334739.6944561</v>
      </c>
      <c r="Q12" s="94">
        <v>266856535.09758353</v>
      </c>
      <c r="R12" s="94">
        <v>346037036662.43481</v>
      </c>
      <c r="S12" s="94">
        <v>18660904314.705074</v>
      </c>
      <c r="T12" s="94">
        <v>23529473052524.426</v>
      </c>
      <c r="U12" s="102"/>
      <c r="V12" s="101"/>
      <c r="W12" s="101"/>
      <c r="X12" s="100"/>
    </row>
    <row r="13" spans="1:24" ht="30" x14ac:dyDescent="0.25">
      <c r="A13" s="79">
        <v>44286</v>
      </c>
      <c r="B13" s="80" t="s">
        <v>599</v>
      </c>
      <c r="C13" s="80" t="s">
        <v>9</v>
      </c>
      <c r="D13" s="80" t="s">
        <v>610</v>
      </c>
      <c r="E13" s="80" t="s">
        <v>597</v>
      </c>
      <c r="F13" s="94">
        <v>5069759237.9626093</v>
      </c>
      <c r="G13" s="94">
        <v>0</v>
      </c>
      <c r="H13" s="94">
        <v>3848838912.4899874</v>
      </c>
      <c r="I13" s="94">
        <v>49087755867.019974</v>
      </c>
      <c r="J13" s="94">
        <v>6597598973461.5244</v>
      </c>
      <c r="K13" s="94">
        <v>0</v>
      </c>
      <c r="L13" s="94">
        <v>0</v>
      </c>
      <c r="M13" s="94">
        <v>75658967567.919922</v>
      </c>
      <c r="N13" s="94">
        <v>4598681985534.7305</v>
      </c>
      <c r="O13" s="94">
        <v>2250776551421.208</v>
      </c>
      <c r="P13" s="94">
        <v>4221147626.8603668</v>
      </c>
      <c r="Q13" s="94">
        <v>216996851.41833034</v>
      </c>
      <c r="R13" s="94">
        <v>1300842261.6750796</v>
      </c>
      <c r="S13" s="94">
        <v>17574536082.24617</v>
      </c>
      <c r="T13" s="94">
        <v>13604036354825.055</v>
      </c>
      <c r="U13" s="100"/>
    </row>
    <row r="14" spans="1:24" ht="30" x14ac:dyDescent="0.25">
      <c r="A14" s="79">
        <v>44286</v>
      </c>
      <c r="B14" s="80" t="s">
        <v>599</v>
      </c>
      <c r="C14" s="80" t="s">
        <v>10</v>
      </c>
      <c r="D14" s="80" t="s">
        <v>605</v>
      </c>
      <c r="E14" s="80" t="s">
        <v>597</v>
      </c>
      <c r="F14" s="94">
        <v>470036401.31684184</v>
      </c>
      <c r="G14" s="94">
        <v>0</v>
      </c>
      <c r="H14" s="94">
        <v>356840296.89781553</v>
      </c>
      <c r="I14" s="94">
        <v>4551110029.7784834</v>
      </c>
      <c r="J14" s="94">
        <v>19834527964.007759</v>
      </c>
      <c r="K14" s="94">
        <v>0</v>
      </c>
      <c r="L14" s="94">
        <v>0</v>
      </c>
      <c r="M14" s="94">
        <v>2494493266.8316584</v>
      </c>
      <c r="N14" s="94">
        <v>33386123814.4879</v>
      </c>
      <c r="O14" s="94">
        <v>1933393497.8031139</v>
      </c>
      <c r="P14" s="94">
        <v>16169768.172898555</v>
      </c>
      <c r="Q14" s="94">
        <v>535022.70059971442</v>
      </c>
      <c r="R14" s="94">
        <v>4260358.441367371</v>
      </c>
      <c r="S14" s="94">
        <v>1250176252.2036841</v>
      </c>
      <c r="T14" s="94">
        <v>64297666672.64212</v>
      </c>
      <c r="U14" s="100"/>
    </row>
    <row r="15" spans="1:24" ht="30" x14ac:dyDescent="0.25">
      <c r="A15" s="79">
        <v>44286</v>
      </c>
      <c r="B15" s="80" t="s">
        <v>599</v>
      </c>
      <c r="C15" s="80" t="s">
        <v>10</v>
      </c>
      <c r="D15" s="80" t="s">
        <v>606</v>
      </c>
      <c r="E15" s="80" t="s">
        <v>597</v>
      </c>
      <c r="F15" s="94">
        <v>451444169.17307067</v>
      </c>
      <c r="G15" s="94">
        <v>0</v>
      </c>
      <c r="H15" s="94">
        <v>342725522.76630253</v>
      </c>
      <c r="I15" s="94">
        <v>4371091431.3285961</v>
      </c>
      <c r="J15" s="94">
        <v>18309596311.154861</v>
      </c>
      <c r="K15" s="94">
        <v>0</v>
      </c>
      <c r="L15" s="94">
        <v>0</v>
      </c>
      <c r="M15" s="94">
        <v>22814970.834062155</v>
      </c>
      <c r="N15" s="94">
        <v>22953326011.260887</v>
      </c>
      <c r="O15" s="94">
        <v>1371489371.3378305</v>
      </c>
      <c r="P15" s="94">
        <v>14624296.79679667</v>
      </c>
      <c r="Q15" s="94">
        <v>436219.16142048436</v>
      </c>
      <c r="R15" s="94">
        <v>0</v>
      </c>
      <c r="S15" s="94">
        <v>1200725684.0424054</v>
      </c>
      <c r="T15" s="94">
        <v>49038273987.856232</v>
      </c>
    </row>
    <row r="16" spans="1:24" ht="30" x14ac:dyDescent="0.25">
      <c r="A16" s="79">
        <v>44286</v>
      </c>
      <c r="B16" s="80" t="s">
        <v>599</v>
      </c>
      <c r="C16" s="80" t="s">
        <v>10</v>
      </c>
      <c r="D16" s="80" t="s">
        <v>607</v>
      </c>
      <c r="E16" s="80" t="s">
        <v>597</v>
      </c>
      <c r="F16" s="94">
        <v>2835113742.5108743</v>
      </c>
      <c r="G16" s="94">
        <v>0</v>
      </c>
      <c r="H16" s="94">
        <v>2152349960.0932031</v>
      </c>
      <c r="I16" s="94">
        <v>27450883703.805878</v>
      </c>
      <c r="J16" s="94">
        <v>10495335922.96018</v>
      </c>
      <c r="K16" s="94">
        <v>0</v>
      </c>
      <c r="L16" s="94">
        <v>0</v>
      </c>
      <c r="M16" s="94">
        <v>1670417166.1044538</v>
      </c>
      <c r="N16" s="94">
        <v>35083094499.628922</v>
      </c>
      <c r="O16" s="94">
        <v>25079913807.952435</v>
      </c>
      <c r="P16" s="94">
        <v>15847375.49831198</v>
      </c>
      <c r="Q16" s="94">
        <v>6741627.9964516414</v>
      </c>
      <c r="R16" s="94">
        <v>1402737570.6162598</v>
      </c>
      <c r="S16" s="94">
        <v>7541910350.6290512</v>
      </c>
      <c r="T16" s="94">
        <v>113734345727.79602</v>
      </c>
    </row>
    <row r="17" spans="1:21" ht="30" x14ac:dyDescent="0.25">
      <c r="A17" s="79">
        <v>44286</v>
      </c>
      <c r="B17" s="80" t="s">
        <v>599</v>
      </c>
      <c r="C17" s="80" t="s">
        <v>10</v>
      </c>
      <c r="D17" s="80" t="s">
        <v>608</v>
      </c>
      <c r="E17" s="80" t="s">
        <v>597</v>
      </c>
      <c r="F17" s="94">
        <v>2698630178.1290569</v>
      </c>
      <c r="G17" s="94">
        <v>0</v>
      </c>
      <c r="H17" s="94">
        <v>2048734930.4928675</v>
      </c>
      <c r="I17" s="94">
        <v>26129386651.624809</v>
      </c>
      <c r="J17" s="94">
        <v>9763983271.1986351</v>
      </c>
      <c r="K17" s="94">
        <v>0</v>
      </c>
      <c r="L17" s="94">
        <v>0</v>
      </c>
      <c r="M17" s="94">
        <v>116608088.71834178</v>
      </c>
      <c r="N17" s="94">
        <v>12447036862.769794</v>
      </c>
      <c r="O17" s="94">
        <v>15410569018.189465</v>
      </c>
      <c r="P17" s="94">
        <v>14614059.993841697</v>
      </c>
      <c r="Q17" s="94">
        <v>5464679.0431532403</v>
      </c>
      <c r="R17" s="94">
        <v>39208786.871843129</v>
      </c>
      <c r="S17" s="94">
        <v>7178759948.761878</v>
      </c>
      <c r="T17" s="94">
        <v>75852996475.793686</v>
      </c>
      <c r="U17" s="100"/>
    </row>
    <row r="18" spans="1:21" ht="30" x14ac:dyDescent="0.25">
      <c r="A18" s="79">
        <v>44286</v>
      </c>
      <c r="B18" s="80" t="s">
        <v>599</v>
      </c>
      <c r="C18" s="80" t="s">
        <v>10</v>
      </c>
      <c r="D18" s="80" t="s">
        <v>609</v>
      </c>
      <c r="E18" s="80" t="s">
        <v>597</v>
      </c>
      <c r="F18" s="94">
        <v>3305150143.8277159</v>
      </c>
      <c r="G18" s="94">
        <v>0</v>
      </c>
      <c r="H18" s="94">
        <v>2509190256.9910188</v>
      </c>
      <c r="I18" s="94">
        <v>32001993733.584362</v>
      </c>
      <c r="J18" s="94">
        <v>30329863886.967941</v>
      </c>
      <c r="K18" s="94">
        <v>0</v>
      </c>
      <c r="L18" s="94">
        <v>0</v>
      </c>
      <c r="M18" s="94">
        <v>4164910432.9361124</v>
      </c>
      <c r="N18" s="94">
        <v>68469218314.116821</v>
      </c>
      <c r="O18" s="94">
        <v>27013307305.755547</v>
      </c>
      <c r="P18" s="94">
        <v>32017143.671210535</v>
      </c>
      <c r="Q18" s="94">
        <v>7276650.6970513556</v>
      </c>
      <c r="R18" s="94">
        <v>1406997929.0576272</v>
      </c>
      <c r="S18" s="94">
        <v>8792086602.8327351</v>
      </c>
      <c r="T18" s="94">
        <v>178032012400.43814</v>
      </c>
    </row>
    <row r="19" spans="1:21" ht="30" x14ac:dyDescent="0.25">
      <c r="A19" s="79">
        <v>44286</v>
      </c>
      <c r="B19" s="80" t="s">
        <v>599</v>
      </c>
      <c r="C19" s="80" t="s">
        <v>10</v>
      </c>
      <c r="D19" s="80" t="s">
        <v>610</v>
      </c>
      <c r="E19" s="80" t="s">
        <v>597</v>
      </c>
      <c r="F19" s="94">
        <v>3150074347.3021278</v>
      </c>
      <c r="G19" s="94">
        <v>0</v>
      </c>
      <c r="H19" s="94">
        <v>2391460453.2591701</v>
      </c>
      <c r="I19" s="94">
        <v>30500478082.953407</v>
      </c>
      <c r="J19" s="94">
        <v>28073579582.353497</v>
      </c>
      <c r="K19" s="94">
        <v>0</v>
      </c>
      <c r="L19" s="94">
        <v>0</v>
      </c>
      <c r="M19" s="94">
        <v>139423059.55240393</v>
      </c>
      <c r="N19" s="94">
        <v>35400362874.030685</v>
      </c>
      <c r="O19" s="94">
        <v>16782058389.527294</v>
      </c>
      <c r="P19" s="94">
        <v>29238356.790638365</v>
      </c>
      <c r="Q19" s="94">
        <v>5900898.2045737244</v>
      </c>
      <c r="R19" s="94">
        <v>39208786.871843129</v>
      </c>
      <c r="S19" s="94">
        <v>8379485632.8042831</v>
      </c>
      <c r="T19" s="94">
        <v>124891270463.64992</v>
      </c>
      <c r="U19" s="100"/>
    </row>
    <row r="20" spans="1:21" ht="30" x14ac:dyDescent="0.25">
      <c r="A20" s="79">
        <v>44286</v>
      </c>
      <c r="B20" s="80" t="s">
        <v>599</v>
      </c>
      <c r="C20" s="80" t="s">
        <v>604</v>
      </c>
      <c r="D20" s="80" t="s">
        <v>605</v>
      </c>
      <c r="E20" s="80" t="s">
        <v>597</v>
      </c>
      <c r="F20" s="94">
        <v>802068112.13094807</v>
      </c>
      <c r="G20" s="94">
        <v>0</v>
      </c>
      <c r="H20" s="94">
        <v>608910761.93937051</v>
      </c>
      <c r="I20" s="94">
        <v>7765994760.1038237</v>
      </c>
      <c r="J20" s="94">
        <v>49644597570.279587</v>
      </c>
      <c r="K20" s="94">
        <v>0</v>
      </c>
      <c r="L20" s="94">
        <v>0</v>
      </c>
      <c r="M20" s="94">
        <v>981167615.02915144</v>
      </c>
      <c r="N20" s="94">
        <v>22045068867.767597</v>
      </c>
      <c r="O20" s="94">
        <v>3943847010.5597801</v>
      </c>
      <c r="P20" s="94">
        <v>60219011.878448628</v>
      </c>
      <c r="Q20" s="94">
        <v>1787648.1752984063</v>
      </c>
      <c r="R20" s="94">
        <v>7515185.4245623173</v>
      </c>
      <c r="S20" s="94">
        <v>2133511055.6370714</v>
      </c>
      <c r="T20" s="94">
        <v>87994687598.925629</v>
      </c>
    </row>
    <row r="21" spans="1:21" ht="30" x14ac:dyDescent="0.25">
      <c r="A21" s="79">
        <v>44286</v>
      </c>
      <c r="B21" s="80" t="s">
        <v>599</v>
      </c>
      <c r="C21" s="80" t="s">
        <v>604</v>
      </c>
      <c r="D21" s="80" t="s">
        <v>606</v>
      </c>
      <c r="E21" s="80" t="s">
        <v>597</v>
      </c>
      <c r="F21" s="94">
        <v>780916158.32915425</v>
      </c>
      <c r="G21" s="94">
        <v>0</v>
      </c>
      <c r="H21" s="94">
        <v>592852708.87485242</v>
      </c>
      <c r="I21" s="94">
        <v>7561191751.5983934</v>
      </c>
      <c r="J21" s="94">
        <v>45217275040.999817</v>
      </c>
      <c r="K21" s="94">
        <v>0</v>
      </c>
      <c r="L21" s="94">
        <v>0</v>
      </c>
      <c r="M21" s="94">
        <v>47070291.837595023</v>
      </c>
      <c r="N21" s="94">
        <v>12017824086.081066</v>
      </c>
      <c r="O21" s="94">
        <v>3549725765.7431307</v>
      </c>
      <c r="P21" s="94">
        <v>54452054.459374771</v>
      </c>
      <c r="Q21" s="94">
        <v>1457289.4435218226</v>
      </c>
      <c r="R21" s="94">
        <v>0</v>
      </c>
      <c r="S21" s="94">
        <v>2077235034.3701293</v>
      </c>
      <c r="T21" s="94">
        <v>71900000181.737045</v>
      </c>
    </row>
    <row r="22" spans="1:21" ht="30" x14ac:dyDescent="0.25">
      <c r="A22" s="79">
        <v>44286</v>
      </c>
      <c r="B22" s="80" t="s">
        <v>599</v>
      </c>
      <c r="C22" s="80" t="s">
        <v>604</v>
      </c>
      <c r="D22" s="80" t="s">
        <v>607</v>
      </c>
      <c r="E22" s="80" t="s">
        <v>597</v>
      </c>
      <c r="F22" s="94">
        <v>45212245.512468494</v>
      </c>
      <c r="G22" s="94">
        <v>0</v>
      </c>
      <c r="H22" s="94">
        <v>34324046.109805211</v>
      </c>
      <c r="I22" s="94">
        <v>437765890.99085557</v>
      </c>
      <c r="J22" s="94">
        <v>112099101.09615584</v>
      </c>
      <c r="K22" s="94">
        <v>0</v>
      </c>
      <c r="L22" s="94">
        <v>0</v>
      </c>
      <c r="M22" s="94">
        <v>587561.66246058722</v>
      </c>
      <c r="N22" s="94">
        <v>176308793.8364169</v>
      </c>
      <c r="O22" s="94">
        <v>340550647.23672009</v>
      </c>
      <c r="P22" s="94">
        <v>0</v>
      </c>
      <c r="Q22" s="94">
        <v>0</v>
      </c>
      <c r="R22" s="94">
        <v>66451134.152429692</v>
      </c>
      <c r="S22" s="94">
        <v>120252975.06775337</v>
      </c>
      <c r="T22" s="94">
        <v>1333552395.6650655</v>
      </c>
    </row>
    <row r="23" spans="1:21" ht="30" x14ac:dyDescent="0.25">
      <c r="A23" s="79">
        <v>44286</v>
      </c>
      <c r="B23" s="80" t="s">
        <v>599</v>
      </c>
      <c r="C23" s="80" t="s">
        <v>604</v>
      </c>
      <c r="D23" s="80" t="s">
        <v>608</v>
      </c>
      <c r="E23" s="80" t="s">
        <v>597</v>
      </c>
      <c r="F23" s="94">
        <v>42778853.234807558</v>
      </c>
      <c r="G23" s="94">
        <v>0</v>
      </c>
      <c r="H23" s="94">
        <v>32476673.394848064</v>
      </c>
      <c r="I23" s="94">
        <v>414204660.47717237</v>
      </c>
      <c r="J23" s="94">
        <v>106389248.52422993</v>
      </c>
      <c r="K23" s="94">
        <v>0</v>
      </c>
      <c r="L23" s="94">
        <v>0</v>
      </c>
      <c r="M23" s="94">
        <v>16932.365646225284</v>
      </c>
      <c r="N23" s="94">
        <v>94917704.500742689</v>
      </c>
      <c r="O23" s="94">
        <v>173973895.30422243</v>
      </c>
      <c r="P23" s="94">
        <v>0</v>
      </c>
      <c r="Q23" s="94">
        <v>0</v>
      </c>
      <c r="R23" s="94">
        <v>159365.75125597644</v>
      </c>
      <c r="S23" s="94">
        <v>113780775.83104602</v>
      </c>
      <c r="T23" s="94">
        <v>978698109.38397121</v>
      </c>
    </row>
    <row r="24" spans="1:21" ht="30" x14ac:dyDescent="0.25">
      <c r="A24" s="79">
        <v>44286</v>
      </c>
      <c r="B24" s="80" t="s">
        <v>599</v>
      </c>
      <c r="C24" s="80" t="s">
        <v>604</v>
      </c>
      <c r="D24" s="80" t="s">
        <v>609</v>
      </c>
      <c r="E24" s="80" t="s">
        <v>597</v>
      </c>
      <c r="F24" s="94">
        <v>847280357.64341652</v>
      </c>
      <c r="G24" s="94">
        <v>0</v>
      </c>
      <c r="H24" s="94">
        <v>643234808.04917574</v>
      </c>
      <c r="I24" s="94">
        <v>8203760651.0946789</v>
      </c>
      <c r="J24" s="94">
        <v>49756696671.37574</v>
      </c>
      <c r="K24" s="94">
        <v>0</v>
      </c>
      <c r="L24" s="94">
        <v>0</v>
      </c>
      <c r="M24" s="94">
        <v>981755176.69161201</v>
      </c>
      <c r="N24" s="94">
        <v>22221377661.604015</v>
      </c>
      <c r="O24" s="94">
        <v>4284397657.7965002</v>
      </c>
      <c r="P24" s="94">
        <v>60219011.878448628</v>
      </c>
      <c r="Q24" s="94">
        <v>1787648.1752984063</v>
      </c>
      <c r="R24" s="94">
        <v>73966319.576992005</v>
      </c>
      <c r="S24" s="94">
        <v>2253764030.7048249</v>
      </c>
      <c r="T24" s="94">
        <v>89328239994.590698</v>
      </c>
    </row>
    <row r="25" spans="1:21" ht="30" x14ac:dyDescent="0.25">
      <c r="A25" s="79">
        <v>44286</v>
      </c>
      <c r="B25" s="80" t="s">
        <v>599</v>
      </c>
      <c r="C25" s="80" t="s">
        <v>604</v>
      </c>
      <c r="D25" s="80" t="s">
        <v>610</v>
      </c>
      <c r="E25" s="80" t="s">
        <v>597</v>
      </c>
      <c r="F25" s="94">
        <v>823695011.56396186</v>
      </c>
      <c r="G25" s="94">
        <v>0</v>
      </c>
      <c r="H25" s="94">
        <v>625329382.26970053</v>
      </c>
      <c r="I25" s="94">
        <v>7975396412.0755653</v>
      </c>
      <c r="J25" s="94">
        <v>45323664289.524048</v>
      </c>
      <c r="K25" s="94">
        <v>0</v>
      </c>
      <c r="L25" s="94">
        <v>0</v>
      </c>
      <c r="M25" s="94">
        <v>47087224.203241251</v>
      </c>
      <c r="N25" s="94">
        <v>12112741790.581808</v>
      </c>
      <c r="O25" s="94">
        <v>3723699661.0473533</v>
      </c>
      <c r="P25" s="94">
        <v>54452054.459374771</v>
      </c>
      <c r="Q25" s="94">
        <v>1457289.4435218226</v>
      </c>
      <c r="R25" s="94">
        <v>159365.75125597644</v>
      </c>
      <c r="S25" s="94">
        <v>2191015810.2011752</v>
      </c>
      <c r="T25" s="94">
        <v>72878698291.121017</v>
      </c>
    </row>
    <row r="26" spans="1:21" ht="30" x14ac:dyDescent="0.25">
      <c r="A26" s="79">
        <v>44286</v>
      </c>
      <c r="B26" s="80" t="s">
        <v>599</v>
      </c>
      <c r="C26" s="80" t="s">
        <v>8</v>
      </c>
      <c r="D26" s="80" t="s">
        <v>605</v>
      </c>
      <c r="E26" s="80" t="s">
        <v>597</v>
      </c>
      <c r="F26" s="94">
        <v>10957.88677764661</v>
      </c>
      <c r="G26" s="94">
        <v>0</v>
      </c>
      <c r="H26" s="94">
        <v>8318.9632976367448</v>
      </c>
      <c r="I26" s="94">
        <v>106099.33247554547</v>
      </c>
      <c r="J26" s="94">
        <v>12174.828596666226</v>
      </c>
      <c r="K26" s="94">
        <v>0</v>
      </c>
      <c r="L26" s="94">
        <v>0</v>
      </c>
      <c r="M26" s="94">
        <v>0</v>
      </c>
      <c r="N26" s="94">
        <v>18797.540977483681</v>
      </c>
      <c r="O26" s="94">
        <v>0</v>
      </c>
      <c r="P26" s="94">
        <v>0</v>
      </c>
      <c r="Q26" s="94">
        <v>0</v>
      </c>
      <c r="R26" s="94">
        <v>0</v>
      </c>
      <c r="S26" s="94">
        <v>29145.167875021947</v>
      </c>
      <c r="T26" s="94">
        <v>185493.72000000067</v>
      </c>
    </row>
    <row r="27" spans="1:21" ht="30" x14ac:dyDescent="0.25">
      <c r="A27" s="79">
        <v>44286</v>
      </c>
      <c r="B27" s="80" t="s">
        <v>599</v>
      </c>
      <c r="C27" s="80" t="s">
        <v>8</v>
      </c>
      <c r="D27" s="80" t="s">
        <v>606</v>
      </c>
      <c r="E27" s="80" t="s">
        <v>597</v>
      </c>
      <c r="F27" s="94">
        <v>10957.88677764661</v>
      </c>
      <c r="G27" s="94">
        <v>0</v>
      </c>
      <c r="H27" s="94">
        <v>8318.9632976367448</v>
      </c>
      <c r="I27" s="94">
        <v>106099.33247554547</v>
      </c>
      <c r="J27" s="94">
        <v>12174.828596666226</v>
      </c>
      <c r="K27" s="94">
        <v>0</v>
      </c>
      <c r="L27" s="94">
        <v>0</v>
      </c>
      <c r="M27" s="94">
        <v>0</v>
      </c>
      <c r="N27" s="94">
        <v>18797.540977483681</v>
      </c>
      <c r="O27" s="94">
        <v>0</v>
      </c>
      <c r="P27" s="94">
        <v>0</v>
      </c>
      <c r="Q27" s="94">
        <v>0</v>
      </c>
      <c r="R27" s="94">
        <v>0</v>
      </c>
      <c r="S27" s="94">
        <v>29145.167875021947</v>
      </c>
      <c r="T27" s="94">
        <v>185493.72000000067</v>
      </c>
    </row>
    <row r="28" spans="1:21" ht="30" x14ac:dyDescent="0.25">
      <c r="A28" s="79">
        <v>44286</v>
      </c>
      <c r="B28" s="80" t="s">
        <v>599</v>
      </c>
      <c r="C28" s="80" t="s">
        <v>8</v>
      </c>
      <c r="D28" s="80" t="s">
        <v>607</v>
      </c>
      <c r="E28" s="80" t="s">
        <v>597</v>
      </c>
      <c r="F28" s="94">
        <v>174297.43133870797</v>
      </c>
      <c r="G28" s="94">
        <v>0</v>
      </c>
      <c r="H28" s="94">
        <v>132322.40518645683</v>
      </c>
      <c r="I28" s="94">
        <v>1687628.4170925503</v>
      </c>
      <c r="J28" s="94">
        <v>193654.25053640807</v>
      </c>
      <c r="K28" s="94">
        <v>0</v>
      </c>
      <c r="L28" s="94">
        <v>0</v>
      </c>
      <c r="M28" s="94">
        <v>0</v>
      </c>
      <c r="N28" s="94">
        <v>298995.88984101237</v>
      </c>
      <c r="O28" s="94">
        <v>0</v>
      </c>
      <c r="P28" s="94">
        <v>0</v>
      </c>
      <c r="Q28" s="94">
        <v>42661.237999999998</v>
      </c>
      <c r="R28" s="94">
        <v>0</v>
      </c>
      <c r="S28" s="94">
        <v>463586.45600486448</v>
      </c>
      <c r="T28" s="94">
        <v>2993146.088</v>
      </c>
    </row>
    <row r="29" spans="1:21" ht="30" x14ac:dyDescent="0.25">
      <c r="A29" s="79">
        <v>44286</v>
      </c>
      <c r="B29" s="80" t="s">
        <v>599</v>
      </c>
      <c r="C29" s="80" t="s">
        <v>8</v>
      </c>
      <c r="D29" s="80" t="s">
        <v>608</v>
      </c>
      <c r="E29" s="80" t="s">
        <v>597</v>
      </c>
      <c r="F29" s="94">
        <v>174297.43133870797</v>
      </c>
      <c r="G29" s="94">
        <v>0</v>
      </c>
      <c r="H29" s="94">
        <v>132322.40518645683</v>
      </c>
      <c r="I29" s="94">
        <v>1687628.4170925503</v>
      </c>
      <c r="J29" s="94">
        <v>193654.25053640807</v>
      </c>
      <c r="K29" s="94">
        <v>0</v>
      </c>
      <c r="L29" s="94">
        <v>0</v>
      </c>
      <c r="M29" s="94">
        <v>0</v>
      </c>
      <c r="N29" s="94">
        <v>298995.88984101237</v>
      </c>
      <c r="O29" s="94">
        <v>0</v>
      </c>
      <c r="P29" s="94">
        <v>0</v>
      </c>
      <c r="Q29" s="94">
        <v>31995.928499999991</v>
      </c>
      <c r="R29" s="94">
        <v>0</v>
      </c>
      <c r="S29" s="94">
        <v>463586.45600486448</v>
      </c>
      <c r="T29" s="94">
        <v>2982480.7785</v>
      </c>
    </row>
    <row r="30" spans="1:21" ht="30" x14ac:dyDescent="0.25">
      <c r="A30" s="79">
        <v>44286</v>
      </c>
      <c r="B30" s="80" t="s">
        <v>599</v>
      </c>
      <c r="C30" s="80" t="s">
        <v>8</v>
      </c>
      <c r="D30" s="80" t="s">
        <v>609</v>
      </c>
      <c r="E30" s="80" t="s">
        <v>597</v>
      </c>
      <c r="F30" s="94">
        <v>185255.31811635458</v>
      </c>
      <c r="G30" s="94">
        <v>0</v>
      </c>
      <c r="H30" s="94">
        <v>140641.36848409357</v>
      </c>
      <c r="I30" s="94">
        <v>1793727.7495680959</v>
      </c>
      <c r="J30" s="94">
        <v>205829.07913307429</v>
      </c>
      <c r="K30" s="94">
        <v>0</v>
      </c>
      <c r="L30" s="94">
        <v>0</v>
      </c>
      <c r="M30" s="94">
        <v>0</v>
      </c>
      <c r="N30" s="94">
        <v>317793.43081849604</v>
      </c>
      <c r="O30" s="94">
        <v>0</v>
      </c>
      <c r="P30" s="94">
        <v>0</v>
      </c>
      <c r="Q30" s="94">
        <v>42661.237999999998</v>
      </c>
      <c r="R30" s="94">
        <v>0</v>
      </c>
      <c r="S30" s="94">
        <v>492731.62387988641</v>
      </c>
      <c r="T30" s="94">
        <v>3178639.8080000007</v>
      </c>
    </row>
    <row r="31" spans="1:21" ht="30" x14ac:dyDescent="0.25">
      <c r="A31" s="79">
        <v>44286</v>
      </c>
      <c r="B31" s="80" t="s">
        <v>599</v>
      </c>
      <c r="C31" s="80" t="s">
        <v>8</v>
      </c>
      <c r="D31" s="80" t="s">
        <v>610</v>
      </c>
      <c r="E31" s="80" t="s">
        <v>597</v>
      </c>
      <c r="F31" s="94">
        <v>185255.31811635458</v>
      </c>
      <c r="G31" s="94">
        <v>0</v>
      </c>
      <c r="H31" s="94">
        <v>140641.36848409357</v>
      </c>
      <c r="I31" s="94">
        <v>1793727.7495680959</v>
      </c>
      <c r="J31" s="94">
        <v>205829.07913307429</v>
      </c>
      <c r="K31" s="94">
        <v>0</v>
      </c>
      <c r="L31" s="94">
        <v>0</v>
      </c>
      <c r="M31" s="94">
        <v>0</v>
      </c>
      <c r="N31" s="94">
        <v>317793.43081849604</v>
      </c>
      <c r="O31" s="94">
        <v>0</v>
      </c>
      <c r="P31" s="94">
        <v>0</v>
      </c>
      <c r="Q31" s="94">
        <v>31995.928499999991</v>
      </c>
      <c r="R31" s="94">
        <v>0</v>
      </c>
      <c r="S31" s="94">
        <v>492731.62387988641</v>
      </c>
      <c r="T31" s="94">
        <v>3167974.4985000007</v>
      </c>
    </row>
    <row r="32" spans="1:21" x14ac:dyDescent="0.25">
      <c r="A32" s="103"/>
      <c r="D32" s="104"/>
      <c r="E32" s="104"/>
    </row>
    <row r="33" spans="1:20" x14ac:dyDescent="0.25">
      <c r="A33" s="103"/>
      <c r="D33" s="104"/>
      <c r="E33" s="104"/>
      <c r="T33" s="89"/>
    </row>
    <row r="34" spans="1:20" x14ac:dyDescent="0.25">
      <c r="A34" s="103"/>
      <c r="D34" s="104"/>
      <c r="E34" s="104"/>
      <c r="T34" s="89"/>
    </row>
    <row r="35" spans="1:20" x14ac:dyDescent="0.25">
      <c r="A35" s="103"/>
      <c r="D35" s="104"/>
      <c r="E35" s="104"/>
      <c r="J35" s="89"/>
    </row>
    <row r="36" spans="1:20" x14ac:dyDescent="0.25">
      <c r="A36" s="103"/>
      <c r="D36" s="191"/>
      <c r="E36" s="191"/>
      <c r="J36" s="89"/>
    </row>
    <row r="37" spans="1:20" x14ac:dyDescent="0.25">
      <c r="A37" s="103"/>
      <c r="D37" s="191"/>
      <c r="E37" s="191"/>
      <c r="N37" s="89"/>
    </row>
    <row r="38" spans="1:20" x14ac:dyDescent="0.25">
      <c r="A38" s="103"/>
      <c r="D38" s="191"/>
      <c r="E38" s="191"/>
      <c r="J38" s="89"/>
      <c r="N38" s="89"/>
    </row>
    <row r="39" spans="1:20" x14ac:dyDescent="0.25">
      <c r="A39" s="103"/>
      <c r="D39" s="191"/>
      <c r="E39" s="191"/>
      <c r="I39" s="89"/>
      <c r="J39" s="89"/>
      <c r="M39" s="89"/>
      <c r="N39" s="89"/>
    </row>
    <row r="40" spans="1:20" ht="15.75" x14ac:dyDescent="0.25">
      <c r="A40" s="103"/>
      <c r="D40" s="191"/>
      <c r="E40" s="191"/>
      <c r="F40" s="192"/>
      <c r="G40" s="192"/>
      <c r="I40" s="194"/>
      <c r="J40" s="193"/>
      <c r="K40" s="193"/>
      <c r="L40" s="89"/>
      <c r="M40" s="89"/>
      <c r="N40" s="89"/>
    </row>
    <row r="41" spans="1:20" x14ac:dyDescent="0.25">
      <c r="A41" s="103"/>
      <c r="D41" s="191"/>
      <c r="E41" s="191"/>
      <c r="F41" s="192"/>
      <c r="G41" s="192"/>
      <c r="I41" s="89"/>
      <c r="J41" s="89"/>
      <c r="L41" s="89"/>
    </row>
    <row r="42" spans="1:20" x14ac:dyDescent="0.25">
      <c r="A42" s="103"/>
      <c r="D42" s="191"/>
      <c r="E42" s="191"/>
      <c r="F42" s="192"/>
      <c r="G42" s="192"/>
      <c r="J42" s="89"/>
      <c r="L42" s="89"/>
    </row>
    <row r="43" spans="1:20" x14ac:dyDescent="0.25">
      <c r="A43" s="103"/>
      <c r="D43" s="191"/>
      <c r="E43" s="191"/>
      <c r="F43" s="192"/>
      <c r="G43" s="192"/>
    </row>
    <row r="44" spans="1:20" x14ac:dyDescent="0.25">
      <c r="A44" s="103"/>
      <c r="D44" s="104"/>
      <c r="E44" s="104"/>
      <c r="F44" s="192"/>
      <c r="G44" s="192"/>
    </row>
    <row r="45" spans="1:20" x14ac:dyDescent="0.25">
      <c r="A45" s="103"/>
      <c r="D45" s="104"/>
      <c r="E45" s="104"/>
      <c r="G45" s="192"/>
    </row>
    <row r="46" spans="1:20" x14ac:dyDescent="0.25">
      <c r="A46" s="103"/>
      <c r="D46" s="104"/>
      <c r="E46" s="104"/>
    </row>
    <row r="47" spans="1:20" x14ac:dyDescent="0.25">
      <c r="A47" s="103"/>
      <c r="D47" s="104"/>
      <c r="E47" s="104"/>
    </row>
    <row r="48" spans="1:20" x14ac:dyDescent="0.25">
      <c r="A48" s="103"/>
      <c r="D48" s="104"/>
      <c r="E48" s="104"/>
    </row>
    <row r="49" spans="1:5" x14ac:dyDescent="0.25">
      <c r="A49" s="103"/>
      <c r="D49" s="104"/>
      <c r="E49" s="104"/>
    </row>
    <row r="50" spans="1:5" x14ac:dyDescent="0.25">
      <c r="A50" s="103"/>
      <c r="D50" s="104"/>
      <c r="E50" s="104"/>
    </row>
    <row r="51" spans="1:5" x14ac:dyDescent="0.25">
      <c r="A51" s="103"/>
      <c r="D51" s="104"/>
      <c r="E51" s="104"/>
    </row>
    <row r="52" spans="1:5" x14ac:dyDescent="0.25">
      <c r="A52" s="103"/>
      <c r="D52" s="104"/>
      <c r="E52" s="104"/>
    </row>
    <row r="53" spans="1:5" x14ac:dyDescent="0.25">
      <c r="A53" s="103"/>
      <c r="D53" s="104"/>
      <c r="E53" s="104"/>
    </row>
    <row r="54" spans="1:5" x14ac:dyDescent="0.25">
      <c r="A54" s="103"/>
      <c r="D54" s="104"/>
      <c r="E54" s="104"/>
    </row>
    <row r="55" spans="1:5" x14ac:dyDescent="0.25">
      <c r="A55" s="103"/>
      <c r="D55" s="104"/>
      <c r="E55" s="104"/>
    </row>
    <row r="56" spans="1:5" x14ac:dyDescent="0.25">
      <c r="A56" s="103"/>
      <c r="D56" s="104"/>
      <c r="E56" s="104"/>
    </row>
    <row r="57" spans="1:5" x14ac:dyDescent="0.25">
      <c r="A57" s="103"/>
      <c r="D57" s="104"/>
      <c r="E57" s="104"/>
    </row>
    <row r="58" spans="1:5" x14ac:dyDescent="0.25">
      <c r="A58" s="103"/>
      <c r="D58" s="104"/>
      <c r="E58" s="104"/>
    </row>
    <row r="59" spans="1:5" x14ac:dyDescent="0.25">
      <c r="A59" s="103"/>
      <c r="D59" s="104"/>
      <c r="E59" s="104"/>
    </row>
    <row r="60" spans="1:5" x14ac:dyDescent="0.25">
      <c r="A60" s="103"/>
      <c r="D60" s="104"/>
      <c r="E60" s="104"/>
    </row>
    <row r="61" spans="1:5" x14ac:dyDescent="0.25">
      <c r="A61" s="103"/>
      <c r="D61" s="104"/>
      <c r="E61" s="104"/>
    </row>
    <row r="62" spans="1:5" x14ac:dyDescent="0.25">
      <c r="A62" s="103"/>
      <c r="D62" s="104"/>
      <c r="E62" s="104"/>
    </row>
    <row r="63" spans="1:5" x14ac:dyDescent="0.25">
      <c r="A63" s="103"/>
      <c r="D63" s="104"/>
      <c r="E63" s="104"/>
    </row>
    <row r="64" spans="1:5" x14ac:dyDescent="0.25">
      <c r="A64" s="103"/>
      <c r="D64" s="104"/>
      <c r="E64" s="104"/>
    </row>
    <row r="65" spans="1:5" x14ac:dyDescent="0.2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NCC_AggregatedDataFile_2021_Q1</vt:lpstr>
      <vt:lpstr>NCC_DataFile_4_3_2021_Q1</vt:lpstr>
      <vt:lpstr>NCC_DataFile_4_4a_2021_Q1</vt:lpstr>
      <vt:lpstr>NCC_DataFile_4_4b_2021_Q1</vt:lpstr>
      <vt:lpstr>NCC_DataFile_6_1_2021_Q1</vt:lpstr>
      <vt:lpstr>NCC_DataFile_6.2_2021_Q1</vt:lpstr>
      <vt:lpstr>NCC_DataFile_7_1_2021_Q1</vt:lpstr>
      <vt:lpstr>NCC_DataFile_7_3_2021_Q1</vt:lpstr>
      <vt:lpstr>NCC_DataFile_7_3a_2020_Q4</vt:lpstr>
      <vt:lpstr>NCC_DataFile_7_3b_2021_Q1</vt:lpstr>
      <vt:lpstr>NCC_DataFile_16_2_2021_Q1</vt:lpstr>
      <vt:lpstr>NCC_DataFile_16_3_2021_Q1</vt:lpstr>
      <vt:lpstr>NCC_DataFile_17_3_2021_Q1</vt:lpstr>
      <vt:lpstr>NCC_DataFile_18_2_2021_Q1</vt:lpstr>
      <vt:lpstr>NCC_DataFile_20a_2021_Q1</vt:lpstr>
      <vt:lpstr>NCC_DataFile_20b_2021_Q1</vt:lpstr>
      <vt:lpstr>NCC_DataFile_23_2021_Q1</vt:lpstr>
      <vt:lpstr>NCC_DataFile_23_3_2021_Q1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2021-07-01T15:56:38Z</dcterms:modified>
</cp:coreProperties>
</file>